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3.1_2017" sheetId="1" r:id="rId1"/>
  </sheets>
  <definedNames>
    <definedName name="_Regression_Int" localSheetId="0" hidden="1">1</definedName>
    <definedName name="A_IMPRESIÓN_IM">'4.5.3.1_2017'!$A$6:$F$34</definedName>
    <definedName name="_xlnm.Print_Area" localSheetId="0">'4.5.3.1_2017'!$A$11:$F$109</definedName>
    <definedName name="Imprimir_área_IM" localSheetId="0">'4.5.3.1_2017'!$A$6:$F$34</definedName>
    <definedName name="_xlnm.Print_Titles" localSheetId="0">'4.5.3.1_2017'!$1:$10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F108" i="1" l="1"/>
  <c r="F106" i="1"/>
  <c r="F103" i="1"/>
  <c r="F98" i="1"/>
  <c r="F41" i="1"/>
  <c r="F56" i="1"/>
  <c r="F61" i="1"/>
  <c r="F36" i="1"/>
  <c r="F42" i="1"/>
  <c r="F37" i="1"/>
  <c r="F23" i="1"/>
  <c r="F39" i="1"/>
  <c r="F52" i="1"/>
  <c r="F43" i="1"/>
  <c r="F30" i="1"/>
  <c r="F89" i="1"/>
  <c r="F44" i="1"/>
  <c r="F85" i="1"/>
  <c r="F48" i="1"/>
  <c r="F17" i="1"/>
  <c r="F49" i="1"/>
  <c r="F26" i="1"/>
  <c r="F19" i="1"/>
  <c r="F109" i="1"/>
  <c r="F102" i="1"/>
  <c r="F100" i="1"/>
  <c r="F96" i="1"/>
  <c r="F104" i="1"/>
  <c r="F72" i="1"/>
  <c r="F38" i="1"/>
  <c r="F77" i="1"/>
  <c r="F70" i="1"/>
  <c r="F76" i="1"/>
  <c r="F50" i="1"/>
  <c r="F54" i="1"/>
  <c r="F31" i="1"/>
  <c r="F20" i="1"/>
  <c r="F67" i="1"/>
  <c r="F51" i="1"/>
  <c r="F73" i="1"/>
  <c r="F90" i="1"/>
  <c r="F57" i="1"/>
  <c r="F35" i="1"/>
  <c r="F55" i="1"/>
  <c r="F18" i="1"/>
  <c r="F40" i="1"/>
  <c r="F66" i="1"/>
  <c r="F22" i="1"/>
  <c r="F107" i="1"/>
  <c r="F97" i="1"/>
  <c r="F59" i="1"/>
  <c r="F64" i="1"/>
  <c r="F93" i="1"/>
  <c r="F68" i="1"/>
  <c r="F24" i="1"/>
  <c r="F91" i="1"/>
  <c r="F88" i="1"/>
  <c r="F46" i="1"/>
  <c r="F27" i="1"/>
  <c r="F15" i="1"/>
  <c r="F101" i="1"/>
  <c r="F95" i="1"/>
  <c r="F33" i="1"/>
  <c r="F92" i="1"/>
  <c r="F86" i="1"/>
  <c r="F58" i="1"/>
  <c r="F74" i="1"/>
  <c r="F34" i="1"/>
  <c r="F82" i="1"/>
  <c r="F29" i="1"/>
  <c r="F28" i="1"/>
  <c r="F25" i="1"/>
  <c r="F53" i="1"/>
  <c r="F87" i="1"/>
  <c r="F71" i="1"/>
  <c r="F47" i="1"/>
  <c r="F32" i="1"/>
  <c r="F80" i="1"/>
  <c r="F81" i="1"/>
  <c r="F16" i="1"/>
  <c r="F105" i="1"/>
  <c r="F99" i="1"/>
  <c r="F84" i="1"/>
  <c r="F94" i="1"/>
  <c r="F60" i="1"/>
  <c r="F45" i="1"/>
  <c r="F63" i="1"/>
  <c r="F78" i="1"/>
  <c r="F75" i="1"/>
  <c r="F69" i="1"/>
  <c r="F14" i="1"/>
  <c r="F21" i="1"/>
  <c r="F79" i="1"/>
  <c r="F83" i="1"/>
  <c r="F62" i="1"/>
  <c r="F65" i="1"/>
  <c r="D109" i="1"/>
  <c r="D102" i="1"/>
  <c r="D100" i="1"/>
  <c r="D96" i="1"/>
  <c r="D84" i="1"/>
  <c r="D74" i="1"/>
  <c r="D34" i="1"/>
  <c r="D94" i="1"/>
  <c r="D82" i="1"/>
  <c r="D29" i="1"/>
  <c r="D28" i="1"/>
  <c r="D60" i="1"/>
  <c r="D25" i="1"/>
  <c r="D45" i="1"/>
  <c r="D63" i="1"/>
  <c r="D78" i="1"/>
  <c r="D53" i="1"/>
  <c r="D75" i="1"/>
  <c r="D87" i="1"/>
  <c r="D71" i="1"/>
  <c r="D69" i="1"/>
  <c r="D47" i="1"/>
  <c r="D14" i="1"/>
  <c r="D104" i="1"/>
  <c r="D107" i="1"/>
  <c r="D108" i="1"/>
  <c r="D106" i="1"/>
  <c r="D103" i="1"/>
  <c r="D98" i="1"/>
  <c r="D41" i="1"/>
  <c r="D56" i="1"/>
  <c r="D61" i="1"/>
  <c r="D36" i="1"/>
  <c r="D42" i="1"/>
  <c r="D37" i="1"/>
  <c r="D23" i="1"/>
  <c r="D39" i="1"/>
  <c r="D52" i="1"/>
  <c r="D43" i="1"/>
  <c r="D30" i="1"/>
  <c r="D89" i="1"/>
  <c r="D44" i="1"/>
  <c r="D85" i="1"/>
  <c r="D48" i="1"/>
  <c r="D17" i="1"/>
  <c r="D49" i="1"/>
  <c r="D26" i="1"/>
  <c r="D19" i="1"/>
  <c r="D101" i="1"/>
  <c r="D79" i="1"/>
  <c r="D72" i="1"/>
  <c r="D76" i="1"/>
  <c r="D31" i="1"/>
  <c r="D20" i="1"/>
  <c r="D51" i="1"/>
  <c r="D90" i="1"/>
  <c r="D57" i="1"/>
  <c r="D55" i="1"/>
  <c r="D18" i="1"/>
  <c r="D66" i="1"/>
  <c r="D73" i="1"/>
  <c r="D40" i="1"/>
  <c r="D83" i="1"/>
  <c r="D95" i="1"/>
  <c r="D33" i="1"/>
  <c r="D80" i="1"/>
  <c r="D81" i="1"/>
  <c r="D58" i="1"/>
  <c r="D105" i="1"/>
  <c r="D99" i="1"/>
  <c r="D59" i="1"/>
  <c r="D64" i="1"/>
  <c r="D93" i="1"/>
  <c r="D68" i="1"/>
  <c r="D24" i="1"/>
  <c r="D91" i="1"/>
  <c r="D88" i="1"/>
  <c r="D46" i="1"/>
  <c r="D27" i="1"/>
  <c r="D15" i="1"/>
  <c r="D21" i="1"/>
  <c r="D67" i="1"/>
  <c r="D35" i="1"/>
  <c r="D62" i="1"/>
  <c r="D16" i="1"/>
  <c r="D97" i="1"/>
  <c r="D38" i="1"/>
  <c r="D77" i="1"/>
  <c r="D70" i="1"/>
  <c r="D50" i="1"/>
  <c r="D54" i="1"/>
  <c r="D22" i="1"/>
  <c r="D32" i="1"/>
  <c r="D92" i="1"/>
  <c r="D86" i="1"/>
  <c r="D65" i="1"/>
</calcChain>
</file>

<file path=xl/sharedStrings.xml><?xml version="1.0" encoding="utf-8"?>
<sst xmlns="http://schemas.openxmlformats.org/spreadsheetml/2006/main" count="92" uniqueCount="91">
  <si>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</si>
  <si>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</si>
  <si>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</si>
  <si>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</si>
  <si>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</si>
  <si>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</si>
  <si>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</si>
  <si>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4.5.3.1 Préstamos Extraordinarios para Damnificados por Organismo 
(Miles de Pesos)</t>
  </si>
  <si>
    <t>Anuario Estadístico 2017</t>
  </si>
  <si>
    <t>Secretaría de Educación Pública</t>
  </si>
  <si>
    <t>Pensionistas y Jubilados con Cargo al I.S.S.S.T.E</t>
  </si>
  <si>
    <t>Secretaría de Salud</t>
  </si>
  <si>
    <t>Instituto de Seguridad y Servicios Sociales de los Trabajadores del Estado</t>
  </si>
  <si>
    <t>Secretaría de Gobernación</t>
  </si>
  <si>
    <t>Gobierno del Distrito Federal</t>
  </si>
  <si>
    <t>Universidad Nacional Autónoma de México</t>
  </si>
  <si>
    <t xml:space="preserve">Poder Judicial de la Federación </t>
  </si>
  <si>
    <t>Secretaría de Hacienda y Crédito Público</t>
  </si>
  <si>
    <t>Instituto Nacional de Estadística y Geografía</t>
  </si>
  <si>
    <t xml:space="preserve">Secretaría de Comunicaciones y Transportes </t>
  </si>
  <si>
    <t>Colegio de Educación Profesional Técnica</t>
  </si>
  <si>
    <t xml:space="preserve">Comisión Nacional del Agua </t>
  </si>
  <si>
    <t>Procuraduría General de la República</t>
  </si>
  <si>
    <t>Servicio Postal Mexicano</t>
  </si>
  <si>
    <t xml:space="preserve">Secretaría de Agricultura, Ganadería, Desarrollo </t>
  </si>
  <si>
    <t>Instituto Federal Electoral</t>
  </si>
  <si>
    <t>Secretaría de Cultura</t>
  </si>
  <si>
    <t>Gobierno del Estado de Baja California Sur</t>
  </si>
  <si>
    <t>Instituto para la Educación de las Personas Jóvenes y Adultas</t>
  </si>
  <si>
    <t>Secretaría de Medio Ambiente y Recursos Naturales</t>
  </si>
  <si>
    <t>Telecomunicaciones de México</t>
  </si>
  <si>
    <t>Comisión Nacional Forestal</t>
  </si>
  <si>
    <t>Secretaría de Desarrollo Social</t>
  </si>
  <si>
    <t>Secretaría del Trabajo y Previsión Social</t>
  </si>
  <si>
    <t>Universidad Autónoma de Guerrero</t>
  </si>
  <si>
    <t>Caminos y Puentes Federales de Ingresos y Servicio</t>
  </si>
  <si>
    <t xml:space="preserve">Secretaría de Economía </t>
  </si>
  <si>
    <t>Procuraduría Federal del Consumidor</t>
  </si>
  <si>
    <t>Comisión Nacional para el Desarrollo de los Pueblos</t>
  </si>
  <si>
    <t>Sistema Nacional para el Desarrollo Integral de la Familia</t>
  </si>
  <si>
    <t>Procuraduría Agraria</t>
  </si>
  <si>
    <t xml:space="preserve">Consejo Nacional de Fomento Educativo </t>
  </si>
  <si>
    <t>Tribunal Federal de Justicia Fiscal y Administrativa</t>
  </si>
  <si>
    <t>Universidad Autónoma de Chiapas</t>
  </si>
  <si>
    <t>Tribunal Superior Agrario</t>
  </si>
  <si>
    <t>Instituto Nacional de Rehabilitación</t>
  </si>
  <si>
    <t>Instituto Nacional del Suelo Sustentable</t>
  </si>
  <si>
    <t>Colegio de Bachilleres del Estado de Veracruz</t>
  </si>
  <si>
    <t>Instituto Nacional de Investigaciones Forestales</t>
  </si>
  <si>
    <t>Universidad Pedagógica Nacional</t>
  </si>
  <si>
    <t>Seguridad e Higiene en el Trabajo con Cargo al ISSSTE</t>
  </si>
  <si>
    <t>Colegio de Bachilleres del Estado de Oaxaca</t>
  </si>
  <si>
    <t>Instituto Nacional de Cancerología</t>
  </si>
  <si>
    <t>Instituto Mexicano de la Propiedad Industrial</t>
  </si>
  <si>
    <t>Comisión Nacional de Derechos Humanos</t>
  </si>
  <si>
    <t>Instituto Nacional de las Personas Adultas Mayores</t>
  </si>
  <si>
    <t>Secretaría de Marina</t>
  </si>
  <si>
    <t>Colegio de Bachilleres del Estado de Guerrero</t>
  </si>
  <si>
    <t>Instituto Nacional de Antropología e Historia</t>
  </si>
  <si>
    <t>Instituto de Seguridad Social para las Fuerzas Armadas</t>
  </si>
  <si>
    <t>Casa de Moneda de México</t>
  </si>
  <si>
    <t>Servicio Geológico Mexicano</t>
  </si>
  <si>
    <t>Colegio de Bachilleres del Estado de B.C.S.</t>
  </si>
  <si>
    <t>Sistema de Agua Potable, Alcantarillado y Saneamiento La Paz</t>
  </si>
  <si>
    <t>Instituto Mexicano de la Radio</t>
  </si>
  <si>
    <t>Centro de Estudios Científicos y Tecnológicos de B.C.S.</t>
  </si>
  <si>
    <t>Instituto Federal de Telecomunicaciones</t>
  </si>
  <si>
    <t>Colegio de Estudios Científicos y Tecnológicos del Estado de Guerrero</t>
  </si>
  <si>
    <t>Procuraduría Federal de la Defensa del Trabajo</t>
  </si>
  <si>
    <t>Instituto Nacional de Pesca</t>
  </si>
  <si>
    <t>El Colegio de la Frontera Sur</t>
  </si>
  <si>
    <t>Sistema de Agua Potable, Alcantarillado y Saneamiento Comondú</t>
  </si>
  <si>
    <t>Tribunal Electoral del Distrito Federal</t>
  </si>
  <si>
    <t>Sistema de Agua Potable, Alcantarillado y Saneamiento Loreto</t>
  </si>
  <si>
    <t>Instituto Nacional de Salud Pública</t>
  </si>
  <si>
    <t>Junta Estatal de Caminos de Baja California Sur</t>
  </si>
  <si>
    <t>Secretaría de la Reforma Agraria</t>
  </si>
  <si>
    <t>Sistema de Agua Potable, Alcantarillado y Saneamiento Mulege</t>
  </si>
  <si>
    <t>INSTITUTO DE Salud del Estado de Chiapas</t>
  </si>
  <si>
    <t>Secretaría de Relaciones Exteriores</t>
  </si>
  <si>
    <t xml:space="preserve">Secretaría de la Función Pública </t>
  </si>
  <si>
    <t>Secretaría de Turismo</t>
  </si>
  <si>
    <t xml:space="preserve">Instituto Estatal de Cancerología "Arturo Beltrán Leyva" </t>
  </si>
  <si>
    <t>Tribunal Estatal Electoral de Baja California Sur</t>
  </si>
  <si>
    <t>Centro de Investigaciones y Estudios Avanzados del IPN</t>
  </si>
  <si>
    <t xml:space="preserve">  Colegio de Bachilleres</t>
  </si>
  <si>
    <t>Centro de Investigaciones y Estudios Superiores en Antropología Social</t>
  </si>
  <si>
    <t>Comisión Nacional para la Defensa de los Usuarios de Servicios (Sind. Nal. TRAB. CONDUSEF)</t>
  </si>
  <si>
    <t>Instituto de la Policía Auxiliar y Protección Patrimonial para el Estado de Veracruz</t>
  </si>
  <si>
    <t>Organismo Operador Municipal del Sistema de Agua Potable, Alcantarillado y Saneamiento Los Cabos</t>
  </si>
  <si>
    <t>Instituto Nacional de Cardiología "Dr.  Ignacio Chávez"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</si>
</sst>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0.0"/>
    <numFmt numFmtId="170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8" fontId="5" fillId="0" borderId="0" xfId="2" applyNumberFormat="1" applyFont="1" applyBorder="1" applyProtection="1"/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169" fontId="5" fillId="0" borderId="0" xfId="1" applyNumberFormat="1" applyFont="1" applyBorder="1" applyProtection="1"/>
    <xf numFmtId="0" fontId="0" fillId="0" borderId="0" xfId="0" applyBorder="1"/>
    <xf numFmtId="169" fontId="5" fillId="0" borderId="1" xfId="1" applyNumberFormat="1" applyFont="1" applyBorder="1" applyProtection="1"/>
    <xf numFmtId="170" fontId="4" fillId="0" borderId="0" xfId="2" applyNumberFormat="1" applyFont="1" applyBorder="1" applyProtection="1"/>
    <xf numFmtId="170" fontId="5" fillId="0" borderId="0" xfId="2" applyNumberFormat="1" applyFont="1" applyBorder="1" applyProtection="1"/>
    <xf numFmtId="3" fontId="5" fillId="0" borderId="0" xfId="0" applyNumberFormat="1" applyFont="1"/>
    <xf numFmtId="170" fontId="5" fillId="0" borderId="0" xfId="0" applyNumberFormat="1" applyFont="1"/>
    <xf numFmtId="3" fontId="5" fillId="0" borderId="1" xfId="0" applyNumberFormat="1" applyFont="1" applyBorder="1"/>
    <xf numFmtId="170" fontId="5" fillId="0" borderId="1" xfId="0" applyNumberFormat="1" applyFont="1" applyBorder="1"/>
    <xf numFmtId="0" fontId="5" fillId="0" borderId="0" xfId="4" applyFont="1" applyBorder="1" applyAlignment="1">
      <alignment vertical="center"/>
    </xf>
    <xf numFmtId="3" fontId="5" fillId="0" borderId="0" xfId="0" applyNumberFormat="1" applyFont="1" applyBorder="1"/>
    <xf numFmtId="170" fontId="5" fillId="0" borderId="0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right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1007265</xdr:colOff>
      <xdr:row>0</xdr:row>
      <xdr:rowOff>0</xdr:rowOff>
    </xdr:from>
    <xdr:to>
      <xdr:col>6</xdr:col>
      <xdr:colOff>414334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65615" y="0"/>
          <a:ext cx="233124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2321718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21718" cy="1021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272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65" style="12" customWidth="1"/>
    <col min="2" max="3" width="22" style="1" customWidth="1"/>
    <col min="4" max="4" width="17.5" style="1" customWidth="1"/>
    <col min="5" max="5" width="22" style="1" customWidth="1"/>
    <col min="6" max="6" width="16.375" style="1" customWidth="1"/>
    <col min="7" max="7" width="17.625" customWidth="1"/>
    <col min="8" max="8" width="14.625" customWidth="1"/>
    <col min="9" max="9" width="6.625" customWidth="1"/>
  </cols>
  <sheetData>
    <row r="1" spans="1:8" ht="15.75" customHeight="1" x14ac:dyDescent="0.15">
      <c r="A1" s="8"/>
      <c r="B1"/>
      <c r="C1"/>
      <c r="D1"/>
      <c r="E1"/>
      <c r="F1"/>
    </row>
    <row r="2" spans="1:8" ht="15.75" customHeight="1" x14ac:dyDescent="0.15">
      <c r="A2" s="8"/>
      <c r="B2"/>
      <c r="C2"/>
      <c r="D2"/>
      <c r="E2"/>
      <c r="F2"/>
    </row>
    <row r="3" spans="1:8" ht="15.75" customHeight="1" x14ac:dyDescent="0.15">
      <c r="A3" s="8"/>
      <c r="B3"/>
      <c r="C3"/>
      <c r="D3"/>
      <c r="E3"/>
      <c r="F3"/>
    </row>
    <row r="4" spans="1:8" ht="15.75" customHeight="1" x14ac:dyDescent="0.15">
      <c r="A4" s="8"/>
      <c r="B4"/>
      <c r="C4"/>
      <c r="D4"/>
      <c r="E4"/>
      <c r="F4"/>
    </row>
    <row r="5" spans="1:8" ht="15.75" customHeight="1" x14ac:dyDescent="0.15">
      <c r="A5" s="8"/>
      <c r="B5"/>
      <c r="C5"/>
      <c r="D5"/>
      <c r="E5"/>
      <c r="F5"/>
    </row>
    <row r="6" spans="1:8" ht="17.25" customHeight="1" x14ac:dyDescent="0.25">
      <c r="A6" s="39" t="s">
        <v>8</v>
      </c>
      <c r="B6" s="39"/>
      <c r="C6" s="39"/>
      <c r="D6" s="39"/>
      <c r="E6" s="39"/>
      <c r="F6" s="39"/>
    </row>
    <row r="7" spans="1:8" ht="13.5" customHeight="1" x14ac:dyDescent="0.2">
      <c r="A7" s="9" t="s">
        <v>0</v>
      </c>
      <c r="B7" s="2"/>
      <c r="C7" s="2"/>
      <c r="D7" s="2"/>
      <c r="E7" s="2"/>
      <c r="F7" s="2"/>
    </row>
    <row r="8" spans="1:8" ht="38.25" customHeight="1" x14ac:dyDescent="0.3">
      <c r="A8" s="38" t="s">
        <v>7</v>
      </c>
      <c r="B8" s="38"/>
      <c r="C8" s="38"/>
      <c r="D8" s="38"/>
      <c r="E8" s="38"/>
      <c r="F8" s="38"/>
    </row>
    <row r="9" spans="1:8" ht="13.5" customHeight="1" x14ac:dyDescent="0.2">
      <c r="A9" s="10"/>
      <c r="B9" s="2"/>
      <c r="C9" s="2"/>
      <c r="D9" s="2"/>
      <c r="E9" s="2"/>
      <c r="F9" s="2"/>
    </row>
    <row r="10" spans="1:8" s="3" customFormat="1" ht="47.25" customHeight="1" x14ac:dyDescent="0.15">
      <c r="A10" s="21" t="s">
        <v>1</v>
      </c>
      <c r="B10" s="22" t="s">
        <v>4</v>
      </c>
      <c r="C10" s="22" t="s">
        <v>5</v>
      </c>
      <c r="D10" s="21" t="s">
        <v>3</v>
      </c>
      <c r="E10" s="21" t="s">
        <v>6</v>
      </c>
      <c r="F10" s="21" t="s">
        <v>3</v>
      </c>
    </row>
    <row r="11" spans="1:8" s="15" customFormat="1" ht="15" customHeight="1" x14ac:dyDescent="0.25">
      <c r="A11" s="11"/>
      <c r="B11" s="14"/>
      <c r="C11" s="14"/>
      <c r="D11" s="14"/>
      <c r="E11" s="14"/>
      <c r="F11" s="14"/>
    </row>
    <row r="12" spans="1:8" s="17" customFormat="1" ht="15" customHeight="1" x14ac:dyDescent="0.25">
      <c r="A12" s="19" t="s">
        <v>2</v>
      </c>
      <c r="B12" s="4">
        <f>SUM(B14:B95)</f>
        <v>26229</v>
      </c>
      <c r="C12" s="29">
        <f>SUM(C14:C95)</f>
        <v>1237281.74153</v>
      </c>
      <c r="D12" s="5">
        <v>99.999999999999915</v>
      </c>
      <c r="E12" s="29">
        <f>SUM(E14:E95)</f>
        <v>785786.83960000018</v>
      </c>
      <c r="F12" s="5">
        <v>100.00000000000001</v>
      </c>
      <c r="G12" s="16"/>
    </row>
    <row r="13" spans="1:8" s="15" customFormat="1" ht="15" customHeight="1" x14ac:dyDescent="0.25">
      <c r="A13" s="20"/>
      <c r="B13" s="6"/>
      <c r="C13" s="23"/>
      <c r="D13" s="7"/>
      <c r="E13" s="23"/>
      <c r="F13" s="7"/>
      <c r="G13" s="18"/>
    </row>
    <row r="14" spans="1:8" s="15" customFormat="1" ht="13.5" customHeight="1" x14ac:dyDescent="0.25">
      <c r="A14" s="24" t="s">
        <v>9</v>
      </c>
      <c r="B14" s="13">
        <v>9570</v>
      </c>
      <c r="C14" s="30">
        <v>429252.92930000002</v>
      </c>
      <c r="D14" s="26">
        <f t="shared" ref="D14:D45" si="0">C14*100/$C$12</f>
        <v>34.693224258623076</v>
      </c>
      <c r="E14" s="30">
        <v>286928.98422000004</v>
      </c>
      <c r="F14" s="26">
        <f t="shared" ref="F14:F45" si="1">E14*100/$E$12</f>
        <v>36.514862525065887</v>
      </c>
      <c r="G14" s="18"/>
      <c r="H14" s="24"/>
    </row>
    <row r="15" spans="1:8" s="15" customFormat="1" ht="13.5" customHeight="1" x14ac:dyDescent="0.25">
      <c r="A15" s="24" t="s">
        <v>11</v>
      </c>
      <c r="B15" s="13">
        <v>4809</v>
      </c>
      <c r="C15" s="30">
        <v>195654.39953999998</v>
      </c>
      <c r="D15" s="26">
        <f t="shared" si="0"/>
        <v>15.813245518200029</v>
      </c>
      <c r="E15" s="30">
        <v>144212.27770999999</v>
      </c>
      <c r="F15" s="26">
        <f t="shared" si="1"/>
        <v>18.352595187698785</v>
      </c>
      <c r="G15" s="18"/>
      <c r="H15" s="24"/>
    </row>
    <row r="16" spans="1:8" s="15" customFormat="1" ht="13.5" customHeight="1" x14ac:dyDescent="0.25">
      <c r="A16" s="24" t="s">
        <v>10</v>
      </c>
      <c r="B16" s="13">
        <v>3902</v>
      </c>
      <c r="C16" s="30">
        <v>232613.68088</v>
      </c>
      <c r="D16" s="26">
        <f t="shared" si="0"/>
        <v>18.800380953844368</v>
      </c>
      <c r="E16" s="30">
        <v>116864.21240999999</v>
      </c>
      <c r="F16" s="26">
        <f t="shared" si="1"/>
        <v>14.872253710623223</v>
      </c>
      <c r="G16" s="18"/>
      <c r="H16" s="24"/>
    </row>
    <row r="17" spans="1:8" s="15" customFormat="1" ht="13.5" customHeight="1" x14ac:dyDescent="0.25">
      <c r="A17" s="24" t="s">
        <v>27</v>
      </c>
      <c r="B17" s="13">
        <v>1967</v>
      </c>
      <c r="C17" s="30">
        <v>78274.413329999996</v>
      </c>
      <c r="D17" s="26">
        <f t="shared" si="0"/>
        <v>6.3263208938335493</v>
      </c>
      <c r="E17" s="30">
        <v>58916.766859999996</v>
      </c>
      <c r="F17" s="26">
        <f t="shared" si="1"/>
        <v>7.4978052432121673</v>
      </c>
      <c r="G17" s="18"/>
      <c r="H17" s="24"/>
    </row>
    <row r="18" spans="1:8" s="15" customFormat="1" ht="13.5" customHeight="1" x14ac:dyDescent="0.25">
      <c r="A18" s="24" t="s">
        <v>12</v>
      </c>
      <c r="B18" s="13">
        <v>1856</v>
      </c>
      <c r="C18" s="30">
        <v>108297.12066</v>
      </c>
      <c r="D18" s="26">
        <f t="shared" si="0"/>
        <v>8.7528262177442109</v>
      </c>
      <c r="E18" s="30">
        <v>55438.821659999994</v>
      </c>
      <c r="F18" s="26">
        <f t="shared" si="1"/>
        <v>7.0551985431851687</v>
      </c>
      <c r="G18" s="18"/>
      <c r="H18" s="24"/>
    </row>
    <row r="19" spans="1:8" s="15" customFormat="1" ht="13.5" customHeight="1" x14ac:dyDescent="0.25">
      <c r="A19" s="24" t="s">
        <v>13</v>
      </c>
      <c r="B19" s="13">
        <v>288</v>
      </c>
      <c r="C19" s="30">
        <v>14069.134410000001</v>
      </c>
      <c r="D19" s="26">
        <f t="shared" si="0"/>
        <v>1.1371003012298853</v>
      </c>
      <c r="E19" s="30">
        <v>8619.2729399999989</v>
      </c>
      <c r="F19" s="26">
        <f t="shared" si="1"/>
        <v>1.0968970852690261</v>
      </c>
      <c r="G19" s="18"/>
      <c r="H19" s="24"/>
    </row>
    <row r="20" spans="1:8" s="15" customFormat="1" ht="13.5" customHeight="1" x14ac:dyDescent="0.25">
      <c r="A20" s="24" t="s">
        <v>28</v>
      </c>
      <c r="B20" s="13">
        <v>261</v>
      </c>
      <c r="C20" s="30">
        <v>11298.823420000001</v>
      </c>
      <c r="D20" s="26">
        <f t="shared" si="0"/>
        <v>0.91319729700594166</v>
      </c>
      <c r="E20" s="30">
        <v>7822.6989800000001</v>
      </c>
      <c r="F20" s="26">
        <f t="shared" si="1"/>
        <v>0.99552430580055218</v>
      </c>
      <c r="G20" s="18"/>
      <c r="H20" s="24"/>
    </row>
    <row r="21" spans="1:8" s="15" customFormat="1" ht="13.5" customHeight="1" x14ac:dyDescent="0.25">
      <c r="A21" s="24" t="s">
        <v>16</v>
      </c>
      <c r="B21" s="13">
        <v>247</v>
      </c>
      <c r="C21" s="30">
        <v>15432.226970000002</v>
      </c>
      <c r="D21" s="26">
        <f t="shared" si="0"/>
        <v>1.2472686254075642</v>
      </c>
      <c r="E21" s="30">
        <v>7410.0000199999995</v>
      </c>
      <c r="F21" s="26">
        <f t="shared" si="1"/>
        <v>0.94300383342790695</v>
      </c>
      <c r="G21" s="18"/>
      <c r="H21" s="24"/>
    </row>
    <row r="22" spans="1:8" s="15" customFormat="1" ht="13.5" customHeight="1" x14ac:dyDescent="0.25">
      <c r="A22" s="24" t="s">
        <v>17</v>
      </c>
      <c r="B22" s="13">
        <v>210</v>
      </c>
      <c r="C22" s="30">
        <v>8473.2743300000002</v>
      </c>
      <c r="D22" s="26">
        <f t="shared" si="0"/>
        <v>0.68482982053239572</v>
      </c>
      <c r="E22" s="30">
        <v>6300.0000899999995</v>
      </c>
      <c r="F22" s="26">
        <f t="shared" si="1"/>
        <v>0.80174415916751351</v>
      </c>
      <c r="G22" s="18"/>
      <c r="H22" s="24"/>
    </row>
    <row r="23" spans="1:8" s="15" customFormat="1" ht="13.5" customHeight="1" x14ac:dyDescent="0.25">
      <c r="A23" s="24" t="s">
        <v>34</v>
      </c>
      <c r="B23" s="13">
        <v>206</v>
      </c>
      <c r="C23" s="30">
        <v>10624.48049</v>
      </c>
      <c r="D23" s="26">
        <f t="shared" si="0"/>
        <v>0.8586953264873981</v>
      </c>
      <c r="E23" s="30">
        <v>6179.9008800000001</v>
      </c>
      <c r="F23" s="26">
        <f t="shared" si="1"/>
        <v>0.78646021650678688</v>
      </c>
      <c r="G23" s="18"/>
      <c r="H23" s="24"/>
    </row>
    <row r="24" spans="1:8" s="15" customFormat="1" ht="13.5" customHeight="1" x14ac:dyDescent="0.25">
      <c r="A24" s="24" t="s">
        <v>23</v>
      </c>
      <c r="B24" s="13">
        <v>203</v>
      </c>
      <c r="C24" s="30">
        <v>8320.3855299999996</v>
      </c>
      <c r="D24" s="26">
        <f t="shared" si="0"/>
        <v>0.67247299064731714</v>
      </c>
      <c r="E24" s="30">
        <v>6089.5101100000002</v>
      </c>
      <c r="F24" s="26">
        <f t="shared" si="1"/>
        <v>0.77495699891077674</v>
      </c>
      <c r="G24" s="18"/>
      <c r="H24" s="24"/>
    </row>
    <row r="25" spans="1:8" s="15" customFormat="1" ht="13.5" customHeight="1" x14ac:dyDescent="0.25">
      <c r="A25" s="24" t="s">
        <v>20</v>
      </c>
      <c r="B25" s="13">
        <v>187</v>
      </c>
      <c r="C25" s="30">
        <v>8161.8488799999996</v>
      </c>
      <c r="D25" s="26">
        <f t="shared" si="0"/>
        <v>0.65965968833478505</v>
      </c>
      <c r="E25" s="30">
        <v>5609.9999800000005</v>
      </c>
      <c r="F25" s="26">
        <f t="shared" si="1"/>
        <v>0.71393407184774627</v>
      </c>
      <c r="G25" s="18"/>
      <c r="H25" s="24"/>
    </row>
    <row r="26" spans="1:8" s="15" customFormat="1" ht="13.5" customHeight="1" x14ac:dyDescent="0.25">
      <c r="A26" s="24" t="s">
        <v>19</v>
      </c>
      <c r="B26" s="13">
        <v>175</v>
      </c>
      <c r="C26" s="30">
        <v>8670.8452699999998</v>
      </c>
      <c r="D26" s="26">
        <f t="shared" si="0"/>
        <v>0.7007979653266192</v>
      </c>
      <c r="E26" s="30">
        <v>5250.0000099999997</v>
      </c>
      <c r="F26" s="26">
        <f t="shared" si="1"/>
        <v>0.66812012436763113</v>
      </c>
      <c r="G26" s="18"/>
      <c r="H26" s="24"/>
    </row>
    <row r="27" spans="1:8" s="15" customFormat="1" ht="13.5" customHeight="1" x14ac:dyDescent="0.25">
      <c r="A27" s="24" t="s">
        <v>24</v>
      </c>
      <c r="B27" s="13">
        <v>148</v>
      </c>
      <c r="C27" s="30">
        <v>6568.4091900000003</v>
      </c>
      <c r="D27" s="26">
        <f t="shared" si="0"/>
        <v>0.53087417113887292</v>
      </c>
      <c r="E27" s="30">
        <v>4440.0001500000008</v>
      </c>
      <c r="F27" s="26">
        <f t="shared" si="1"/>
        <v>0.56503875176379315</v>
      </c>
      <c r="G27" s="18"/>
      <c r="H27" s="24"/>
    </row>
    <row r="28" spans="1:8" s="15" customFormat="1" ht="13.5" customHeight="1" x14ac:dyDescent="0.25">
      <c r="A28" s="24" t="s">
        <v>18</v>
      </c>
      <c r="B28" s="13">
        <v>147</v>
      </c>
      <c r="C28" s="30">
        <v>7436.8212300000005</v>
      </c>
      <c r="D28" s="26">
        <f t="shared" si="0"/>
        <v>0.6010612603725779</v>
      </c>
      <c r="E28" s="30">
        <v>4402.9929699999993</v>
      </c>
      <c r="F28" s="26">
        <f t="shared" si="1"/>
        <v>0.56032918192436443</v>
      </c>
      <c r="G28" s="18"/>
      <c r="H28" s="24"/>
    </row>
    <row r="29" spans="1:8" s="15" customFormat="1" ht="13.5" customHeight="1" x14ac:dyDescent="0.25">
      <c r="A29" s="24" t="s">
        <v>30</v>
      </c>
      <c r="B29" s="13">
        <v>147</v>
      </c>
      <c r="C29" s="30">
        <v>6886.17785</v>
      </c>
      <c r="D29" s="26">
        <f t="shared" si="0"/>
        <v>0.55655697638313795</v>
      </c>
      <c r="E29" s="30">
        <v>4410.0000399999999</v>
      </c>
      <c r="F29" s="26">
        <f t="shared" si="1"/>
        <v>0.56122090849025708</v>
      </c>
      <c r="G29" s="18"/>
      <c r="H29" s="24"/>
    </row>
    <row r="30" spans="1:8" s="15" customFormat="1" ht="13.5" customHeight="1" x14ac:dyDescent="0.25">
      <c r="A30" s="24" t="s">
        <v>43</v>
      </c>
      <c r="B30" s="13">
        <v>127</v>
      </c>
      <c r="C30" s="30">
        <v>5954.1552499999998</v>
      </c>
      <c r="D30" s="26">
        <f t="shared" si="0"/>
        <v>0.48122873312889919</v>
      </c>
      <c r="E30" s="30">
        <v>3797.7009199999998</v>
      </c>
      <c r="F30" s="26">
        <f t="shared" si="1"/>
        <v>0.48329912498066213</v>
      </c>
      <c r="G30" s="18"/>
      <c r="H30" s="24"/>
    </row>
    <row r="31" spans="1:8" s="15" customFormat="1" ht="13.5" customHeight="1" x14ac:dyDescent="0.25">
      <c r="A31" s="24" t="s">
        <v>21</v>
      </c>
      <c r="B31" s="13">
        <v>126</v>
      </c>
      <c r="C31" s="30">
        <v>6028.2472400000006</v>
      </c>
      <c r="D31" s="26">
        <f t="shared" si="0"/>
        <v>0.48721702080122675</v>
      </c>
      <c r="E31" s="30">
        <v>3780.0000199999999</v>
      </c>
      <c r="F31" s="26">
        <f t="shared" si="1"/>
        <v>0.48104649117363496</v>
      </c>
      <c r="G31" s="18"/>
      <c r="H31" s="24"/>
    </row>
    <row r="32" spans="1:8" s="15" customFormat="1" ht="13.5" customHeight="1" x14ac:dyDescent="0.25">
      <c r="A32" s="24" t="s">
        <v>63</v>
      </c>
      <c r="B32" s="31">
        <v>112</v>
      </c>
      <c r="C32" s="32">
        <v>4819.7200899999998</v>
      </c>
      <c r="D32" s="26">
        <f t="shared" si="0"/>
        <v>0.3895410340445194</v>
      </c>
      <c r="E32" s="32">
        <v>3347.5540699999997</v>
      </c>
      <c r="F32" s="26">
        <f t="shared" si="1"/>
        <v>0.42601299758393135</v>
      </c>
      <c r="G32" s="18"/>
      <c r="H32" s="24"/>
    </row>
    <row r="33" spans="1:8" s="15" customFormat="1" ht="13.5" customHeight="1" x14ac:dyDescent="0.25">
      <c r="A33" s="24" t="s">
        <v>25</v>
      </c>
      <c r="B33" s="13">
        <v>92</v>
      </c>
      <c r="C33" s="30">
        <v>3914.7937000000002</v>
      </c>
      <c r="D33" s="26">
        <f t="shared" si="0"/>
        <v>0.31640276976519816</v>
      </c>
      <c r="E33" s="30">
        <v>2759.9999900000003</v>
      </c>
      <c r="F33" s="26">
        <f t="shared" si="1"/>
        <v>0.3512402920116301</v>
      </c>
      <c r="G33" s="18"/>
      <c r="H33" s="24"/>
    </row>
    <row r="34" spans="1:8" s="15" customFormat="1" ht="13.5" customHeight="1" x14ac:dyDescent="0.25">
      <c r="A34" s="24" t="s">
        <v>88</v>
      </c>
      <c r="B34" s="31">
        <v>92</v>
      </c>
      <c r="C34" s="32">
        <v>2924.52189</v>
      </c>
      <c r="D34" s="26">
        <f t="shared" si="0"/>
        <v>0.2363666893187634</v>
      </c>
      <c r="E34" s="32">
        <v>2597.2815399999999</v>
      </c>
      <c r="F34" s="26">
        <f t="shared" si="1"/>
        <v>0.33053258327947177</v>
      </c>
      <c r="G34" s="18"/>
      <c r="H34" s="24"/>
    </row>
    <row r="35" spans="1:8" s="15" customFormat="1" ht="13.5" customHeight="1" x14ac:dyDescent="0.25">
      <c r="A35" s="24" t="s">
        <v>29</v>
      </c>
      <c r="B35" s="13">
        <v>88</v>
      </c>
      <c r="C35" s="30">
        <v>4407.0168899999999</v>
      </c>
      <c r="D35" s="26">
        <f t="shared" si="0"/>
        <v>0.35618539755952139</v>
      </c>
      <c r="E35" s="30">
        <v>2603.6910200000002</v>
      </c>
      <c r="F35" s="26">
        <f t="shared" si="1"/>
        <v>0.33134825995881945</v>
      </c>
      <c r="H35" s="24"/>
    </row>
    <row r="36" spans="1:8" s="15" customFormat="1" ht="13.5" customHeight="1" x14ac:dyDescent="0.25">
      <c r="A36" s="24" t="s">
        <v>62</v>
      </c>
      <c r="B36" s="31">
        <v>81</v>
      </c>
      <c r="C36" s="32">
        <v>4366.4724999999999</v>
      </c>
      <c r="D36" s="26">
        <f t="shared" si="0"/>
        <v>0.35290850526901818</v>
      </c>
      <c r="E36" s="32">
        <v>2430.0000599999998</v>
      </c>
      <c r="F36" s="26">
        <f t="shared" si="1"/>
        <v>0.30924417889678274</v>
      </c>
      <c r="H36" s="24"/>
    </row>
    <row r="37" spans="1:8" ht="13.5" customHeight="1" x14ac:dyDescent="0.25">
      <c r="A37" s="24" t="s">
        <v>65</v>
      </c>
      <c r="B37" s="31">
        <v>80</v>
      </c>
      <c r="C37" s="32">
        <v>3363.2121000000002</v>
      </c>
      <c r="D37" s="26">
        <f t="shared" si="0"/>
        <v>0.27182265664416205</v>
      </c>
      <c r="E37" s="32">
        <v>2386.47604</v>
      </c>
      <c r="F37" s="26">
        <f t="shared" si="1"/>
        <v>0.30370526963964178</v>
      </c>
      <c r="H37" s="24"/>
    </row>
    <row r="38" spans="1:8" ht="13.5" customHeight="1" x14ac:dyDescent="0.25">
      <c r="A38" s="24" t="s">
        <v>89</v>
      </c>
      <c r="B38" s="31">
        <v>76</v>
      </c>
      <c r="C38" s="32">
        <v>3125.6663799999997</v>
      </c>
      <c r="D38" s="26">
        <f t="shared" si="0"/>
        <v>0.25262365676994941</v>
      </c>
      <c r="E38" s="32">
        <v>2279.9999299999999</v>
      </c>
      <c r="F38" s="26">
        <f t="shared" si="1"/>
        <v>0.29015501597871241</v>
      </c>
      <c r="H38" s="24"/>
    </row>
    <row r="39" spans="1:8" ht="13.5" customHeight="1" x14ac:dyDescent="0.25">
      <c r="A39" s="24" t="s">
        <v>40</v>
      </c>
      <c r="B39" s="13">
        <v>71</v>
      </c>
      <c r="C39" s="30">
        <v>3202.9315099999999</v>
      </c>
      <c r="D39" s="26">
        <f t="shared" si="0"/>
        <v>0.2588684050278891</v>
      </c>
      <c r="E39" s="30">
        <v>2130.0000299999997</v>
      </c>
      <c r="F39" s="26">
        <f t="shared" si="1"/>
        <v>0.27106588233066653</v>
      </c>
      <c r="H39" s="24"/>
    </row>
    <row r="40" spans="1:8" ht="13.5" customHeight="1" x14ac:dyDescent="0.25">
      <c r="A40" s="24" t="s">
        <v>22</v>
      </c>
      <c r="B40" s="13">
        <v>68</v>
      </c>
      <c r="C40" s="30">
        <v>3079.9510299999997</v>
      </c>
      <c r="D40" s="26">
        <f t="shared" si="0"/>
        <v>0.24892883541556091</v>
      </c>
      <c r="E40" s="30">
        <v>2039.9999800000001</v>
      </c>
      <c r="F40" s="26">
        <f t="shared" si="1"/>
        <v>0.25961238814313164</v>
      </c>
      <c r="H40" s="24"/>
    </row>
    <row r="41" spans="1:8" ht="13.5" customHeight="1" x14ac:dyDescent="0.25">
      <c r="A41" s="24" t="s">
        <v>26</v>
      </c>
      <c r="B41" s="31">
        <v>62</v>
      </c>
      <c r="C41" s="32">
        <v>3612.6732700000002</v>
      </c>
      <c r="D41" s="26">
        <f t="shared" si="0"/>
        <v>0.29198469101569663</v>
      </c>
      <c r="E41" s="32">
        <v>1852.89498</v>
      </c>
      <c r="F41" s="26">
        <f t="shared" si="1"/>
        <v>0.23580122326090425</v>
      </c>
      <c r="H41" s="24"/>
    </row>
    <row r="42" spans="1:8" ht="13.5" customHeight="1" x14ac:dyDescent="0.25">
      <c r="A42" s="24" t="s">
        <v>31</v>
      </c>
      <c r="B42" s="31">
        <v>59</v>
      </c>
      <c r="C42" s="32">
        <v>3165.0576499999997</v>
      </c>
      <c r="D42" s="26">
        <f t="shared" si="0"/>
        <v>0.25580735120896125</v>
      </c>
      <c r="E42" s="32">
        <v>1770.0000299999999</v>
      </c>
      <c r="F42" s="26">
        <f t="shared" si="1"/>
        <v>0.22525193103272223</v>
      </c>
      <c r="H42" s="24"/>
    </row>
    <row r="43" spans="1:8" ht="13.5" customHeight="1" x14ac:dyDescent="0.25">
      <c r="A43" s="24" t="s">
        <v>51</v>
      </c>
      <c r="B43" s="13">
        <v>48</v>
      </c>
      <c r="C43" s="30">
        <v>2074.5789500000001</v>
      </c>
      <c r="D43" s="26">
        <f t="shared" si="0"/>
        <v>0.16767231588131365</v>
      </c>
      <c r="E43" s="30">
        <v>1440.00001</v>
      </c>
      <c r="F43" s="26">
        <f t="shared" si="1"/>
        <v>0.18325580646438705</v>
      </c>
      <c r="H43" s="24"/>
    </row>
    <row r="44" spans="1:8" ht="13.5" customHeight="1" x14ac:dyDescent="0.25">
      <c r="A44" s="24" t="s">
        <v>35</v>
      </c>
      <c r="B44" s="13">
        <v>47</v>
      </c>
      <c r="C44" s="30">
        <v>2611.4148700000001</v>
      </c>
      <c r="D44" s="26">
        <f t="shared" si="0"/>
        <v>0.21106064870647587</v>
      </c>
      <c r="E44" s="30">
        <v>1410.0000400000001</v>
      </c>
      <c r="F44" s="26">
        <f t="shared" si="1"/>
        <v>0.17943798100738767</v>
      </c>
      <c r="H44" s="24"/>
    </row>
    <row r="45" spans="1:8" ht="13.5" customHeight="1" x14ac:dyDescent="0.25">
      <c r="A45" s="24" t="s">
        <v>74</v>
      </c>
      <c r="B45" s="13">
        <v>44</v>
      </c>
      <c r="C45" s="30">
        <v>2073.1400800000001</v>
      </c>
      <c r="D45" s="26">
        <f t="shared" si="0"/>
        <v>0.16755602304745829</v>
      </c>
      <c r="E45" s="30">
        <v>1319.9999599999999</v>
      </c>
      <c r="F45" s="26">
        <f t="shared" si="1"/>
        <v>0.16798448300202348</v>
      </c>
      <c r="H45" s="24"/>
    </row>
    <row r="46" spans="1:8" ht="13.5" customHeight="1" x14ac:dyDescent="0.25">
      <c r="A46" s="24" t="s">
        <v>32</v>
      </c>
      <c r="B46" s="13">
        <v>42</v>
      </c>
      <c r="C46" s="30">
        <v>1953.9973200000002</v>
      </c>
      <c r="D46" s="26">
        <f t="shared" ref="D46:D77" si="2">C46*100/$C$12</f>
        <v>0.15792662692845713</v>
      </c>
      <c r="E46" s="30">
        <v>1259.99991</v>
      </c>
      <c r="F46" s="26">
        <f t="shared" ref="F46:F77" si="3">E46*100/$E$12</f>
        <v>0.16034881808931731</v>
      </c>
      <c r="H46" s="24"/>
    </row>
    <row r="47" spans="1:8" ht="15.75" x14ac:dyDescent="0.25">
      <c r="A47" s="24" t="s">
        <v>14</v>
      </c>
      <c r="B47" s="13">
        <v>40</v>
      </c>
      <c r="C47" s="30">
        <v>1621.1425900000002</v>
      </c>
      <c r="D47" s="26">
        <f t="shared" si="2"/>
        <v>0.13102453027354344</v>
      </c>
      <c r="E47" s="30">
        <v>1200.0000199999999</v>
      </c>
      <c r="F47" s="26">
        <f t="shared" si="3"/>
        <v>0.15271317353836728</v>
      </c>
      <c r="H47" s="24"/>
    </row>
    <row r="48" spans="1:8" ht="15.75" x14ac:dyDescent="0.25">
      <c r="A48" s="24" t="s">
        <v>56</v>
      </c>
      <c r="B48" s="13">
        <v>39</v>
      </c>
      <c r="C48" s="30">
        <v>1688.51116</v>
      </c>
      <c r="D48" s="26">
        <f t="shared" si="2"/>
        <v>0.13646941543904284</v>
      </c>
      <c r="E48" s="30">
        <v>1170</v>
      </c>
      <c r="F48" s="26">
        <f t="shared" si="3"/>
        <v>0.14889534171831906</v>
      </c>
      <c r="H48" s="24"/>
    </row>
    <row r="49" spans="1:8" ht="15.75" x14ac:dyDescent="0.25">
      <c r="A49" s="24" t="s">
        <v>33</v>
      </c>
      <c r="B49" s="13">
        <v>38</v>
      </c>
      <c r="C49" s="30">
        <v>1758.73632</v>
      </c>
      <c r="D49" s="26">
        <f t="shared" si="2"/>
        <v>0.1421451768798575</v>
      </c>
      <c r="E49" s="30">
        <v>1139.9999299999999</v>
      </c>
      <c r="F49" s="26">
        <f t="shared" si="3"/>
        <v>0.14507750353522206</v>
      </c>
      <c r="H49" s="24"/>
    </row>
    <row r="50" spans="1:8" ht="15.75" x14ac:dyDescent="0.25">
      <c r="A50" s="24" t="s">
        <v>44</v>
      </c>
      <c r="B50" s="31">
        <v>38</v>
      </c>
      <c r="C50" s="32">
        <v>1784.2321499999998</v>
      </c>
      <c r="D50" s="26">
        <f t="shared" si="2"/>
        <v>0.14420580940551589</v>
      </c>
      <c r="E50" s="32">
        <v>1113.83402</v>
      </c>
      <c r="F50" s="26">
        <f t="shared" si="3"/>
        <v>0.1417476042952043</v>
      </c>
      <c r="H50" s="24"/>
    </row>
    <row r="51" spans="1:8" ht="15.75" x14ac:dyDescent="0.25">
      <c r="A51" s="24" t="s">
        <v>37</v>
      </c>
      <c r="B51" s="13">
        <v>30</v>
      </c>
      <c r="C51" s="30">
        <v>1406.98281</v>
      </c>
      <c r="D51" s="26">
        <f t="shared" si="2"/>
        <v>0.11371563668757859</v>
      </c>
      <c r="E51" s="30">
        <v>899.99999000000003</v>
      </c>
      <c r="F51" s="26">
        <f t="shared" si="3"/>
        <v>0.11453487697225105</v>
      </c>
      <c r="H51" s="24"/>
    </row>
    <row r="52" spans="1:8" ht="15.75" x14ac:dyDescent="0.25">
      <c r="A52" s="24" t="s">
        <v>57</v>
      </c>
      <c r="B52" s="13">
        <v>30</v>
      </c>
      <c r="C52" s="30">
        <v>1315.9491799999998</v>
      </c>
      <c r="D52" s="26">
        <f t="shared" si="2"/>
        <v>0.10635808610355157</v>
      </c>
      <c r="E52" s="30">
        <v>900.00002000000006</v>
      </c>
      <c r="F52" s="26">
        <f t="shared" si="3"/>
        <v>0.11453488079008035</v>
      </c>
      <c r="H52" s="24"/>
    </row>
    <row r="53" spans="1:8" ht="15.75" x14ac:dyDescent="0.25">
      <c r="A53" s="24" t="s">
        <v>39</v>
      </c>
      <c r="B53" s="13">
        <v>28</v>
      </c>
      <c r="C53" s="30">
        <v>1318.7736</v>
      </c>
      <c r="D53" s="26">
        <f t="shared" si="2"/>
        <v>0.10658636232433435</v>
      </c>
      <c r="E53" s="30">
        <v>840.00000999999997</v>
      </c>
      <c r="F53" s="26">
        <f t="shared" si="3"/>
        <v>0.10689922096781319</v>
      </c>
      <c r="H53" s="24"/>
    </row>
    <row r="54" spans="1:8" ht="15.75" x14ac:dyDescent="0.25">
      <c r="A54" s="24" t="s">
        <v>75</v>
      </c>
      <c r="B54" s="13">
        <v>26</v>
      </c>
      <c r="C54" s="30">
        <v>1175.9996999999998</v>
      </c>
      <c r="D54" s="26">
        <f t="shared" si="2"/>
        <v>9.5047042280425167E-2</v>
      </c>
      <c r="E54" s="30">
        <v>779.99999000000003</v>
      </c>
      <c r="F54" s="26">
        <f t="shared" si="3"/>
        <v>9.926355987293628E-2</v>
      </c>
      <c r="H54" s="24"/>
    </row>
    <row r="55" spans="1:8" ht="15.75" x14ac:dyDescent="0.25">
      <c r="A55" s="24" t="s">
        <v>38</v>
      </c>
      <c r="B55" s="13">
        <v>25</v>
      </c>
      <c r="C55" s="30">
        <v>1089.61823</v>
      </c>
      <c r="D55" s="26">
        <f t="shared" si="2"/>
        <v>8.8065490132635274E-2</v>
      </c>
      <c r="E55" s="30">
        <v>749.99999000000003</v>
      </c>
      <c r="F55" s="26">
        <f t="shared" si="3"/>
        <v>9.5445730598107584E-2</v>
      </c>
      <c r="H55" s="24"/>
    </row>
    <row r="56" spans="1:8" ht="15.75" x14ac:dyDescent="0.25">
      <c r="A56" s="24" t="s">
        <v>71</v>
      </c>
      <c r="B56" s="31">
        <v>23</v>
      </c>
      <c r="C56" s="32">
        <v>1021.70151</v>
      </c>
      <c r="D56" s="26">
        <f t="shared" si="2"/>
        <v>8.2576302203941243E-2</v>
      </c>
      <c r="E56" s="32">
        <v>689.99995999999999</v>
      </c>
      <c r="F56" s="26">
        <f t="shared" si="3"/>
        <v>8.781006823062093E-2</v>
      </c>
      <c r="H56" s="24"/>
    </row>
    <row r="57" spans="1:8" ht="15.75" x14ac:dyDescent="0.25">
      <c r="A57" s="24" t="s">
        <v>41</v>
      </c>
      <c r="B57" s="13">
        <v>21</v>
      </c>
      <c r="C57" s="30">
        <v>948.65334999999993</v>
      </c>
      <c r="D57" s="26">
        <f t="shared" si="2"/>
        <v>7.6672379310060171E-2</v>
      </c>
      <c r="E57" s="30">
        <v>629.99995999999999</v>
      </c>
      <c r="F57" s="26">
        <f t="shared" si="3"/>
        <v>8.0174409680963538E-2</v>
      </c>
      <c r="H57" s="24"/>
    </row>
    <row r="58" spans="1:8" ht="15.75" x14ac:dyDescent="0.25">
      <c r="A58" s="24" t="s">
        <v>76</v>
      </c>
      <c r="B58" s="13">
        <v>19</v>
      </c>
      <c r="C58" s="30">
        <v>767.67243999999994</v>
      </c>
      <c r="D58" s="26">
        <f t="shared" si="2"/>
        <v>6.2045079486157305E-2</v>
      </c>
      <c r="E58" s="30">
        <v>570.00002000000006</v>
      </c>
      <c r="F58" s="26">
        <f t="shared" si="3"/>
        <v>7.2538758766964709E-2</v>
      </c>
      <c r="H58" s="24"/>
    </row>
    <row r="59" spans="1:8" ht="15.75" x14ac:dyDescent="0.25">
      <c r="A59" s="24" t="s">
        <v>67</v>
      </c>
      <c r="B59" s="31">
        <v>18</v>
      </c>
      <c r="C59" s="32">
        <v>1044.7032799999999</v>
      </c>
      <c r="D59" s="26">
        <f t="shared" si="2"/>
        <v>8.4435358975566796E-2</v>
      </c>
      <c r="E59" s="32">
        <v>540</v>
      </c>
      <c r="F59" s="26">
        <f t="shared" si="3"/>
        <v>6.8720926946916491E-2</v>
      </c>
      <c r="H59" s="24"/>
    </row>
    <row r="60" spans="1:8" ht="15.75" x14ac:dyDescent="0.25">
      <c r="A60" s="24" t="s">
        <v>64</v>
      </c>
      <c r="B60" s="13">
        <v>17</v>
      </c>
      <c r="C60" s="30">
        <v>720.20839999999998</v>
      </c>
      <c r="D60" s="26">
        <f t="shared" si="2"/>
        <v>5.8208924921934385E-2</v>
      </c>
      <c r="E60" s="30">
        <v>509.99996999999996</v>
      </c>
      <c r="F60" s="26">
        <f t="shared" si="3"/>
        <v>6.490309385425852E-2</v>
      </c>
      <c r="H60" s="24"/>
    </row>
    <row r="61" spans="1:8" ht="15.75" x14ac:dyDescent="0.25">
      <c r="A61" s="24" t="s">
        <v>77</v>
      </c>
      <c r="B61" s="31">
        <v>15</v>
      </c>
      <c r="C61" s="32">
        <v>561.34649000000002</v>
      </c>
      <c r="D61" s="26">
        <f t="shared" si="2"/>
        <v>4.5369334336563413E-2</v>
      </c>
      <c r="E61" s="32">
        <v>449.99998999999997</v>
      </c>
      <c r="F61" s="26">
        <f t="shared" si="3"/>
        <v>5.7267437849820649E-2</v>
      </c>
      <c r="H61" s="24"/>
    </row>
    <row r="62" spans="1:8" ht="15.75" x14ac:dyDescent="0.25">
      <c r="A62" s="24" t="s">
        <v>48</v>
      </c>
      <c r="B62" s="13">
        <v>14</v>
      </c>
      <c r="C62" s="30">
        <v>741.32298000000003</v>
      </c>
      <c r="D62" s="26">
        <f t="shared" si="2"/>
        <v>5.9915454590261201E-2</v>
      </c>
      <c r="E62" s="30">
        <v>420.00006000000002</v>
      </c>
      <c r="F62" s="26">
        <f t="shared" si="3"/>
        <v>5.344961748326027E-2</v>
      </c>
      <c r="H62" s="24"/>
    </row>
    <row r="63" spans="1:8" ht="15.75" x14ac:dyDescent="0.25">
      <c r="A63" s="24" t="s">
        <v>46</v>
      </c>
      <c r="B63" s="13">
        <v>13</v>
      </c>
      <c r="C63" s="30">
        <v>813.80468000000008</v>
      </c>
      <c r="D63" s="26">
        <f t="shared" si="2"/>
        <v>6.5773594863984985E-2</v>
      </c>
      <c r="E63" s="30">
        <v>385.34502000000003</v>
      </c>
      <c r="F63" s="26">
        <f t="shared" si="3"/>
        <v>4.9039383275514957E-2</v>
      </c>
      <c r="H63" s="24"/>
    </row>
    <row r="64" spans="1:8" ht="15.75" x14ac:dyDescent="0.25">
      <c r="A64" s="24" t="s">
        <v>78</v>
      </c>
      <c r="B64" s="31">
        <v>13</v>
      </c>
      <c r="C64" s="32">
        <v>614.34318000000007</v>
      </c>
      <c r="D64" s="26">
        <f t="shared" si="2"/>
        <v>4.9652650595192208E-2</v>
      </c>
      <c r="E64" s="32">
        <v>390.00001000000003</v>
      </c>
      <c r="F64" s="26">
        <f t="shared" si="3"/>
        <v>4.9631781845382784E-2</v>
      </c>
      <c r="H64" s="24"/>
    </row>
    <row r="65" spans="1:8" ht="15.75" x14ac:dyDescent="0.25">
      <c r="A65" s="24" t="s">
        <v>79</v>
      </c>
      <c r="B65" s="13">
        <v>12</v>
      </c>
      <c r="C65" s="30">
        <v>497.76815000000005</v>
      </c>
      <c r="D65" s="26">
        <f t="shared" si="2"/>
        <v>4.0230784411678863E-2</v>
      </c>
      <c r="E65" s="30">
        <v>360.00001000000003</v>
      </c>
      <c r="F65" s="26">
        <f t="shared" si="3"/>
        <v>4.5813952570554088E-2</v>
      </c>
      <c r="H65" s="24"/>
    </row>
    <row r="66" spans="1:8" ht="15.75" x14ac:dyDescent="0.25">
      <c r="A66" s="24" t="s">
        <v>36</v>
      </c>
      <c r="B66" s="13">
        <v>11</v>
      </c>
      <c r="C66" s="30">
        <v>495.71259000000003</v>
      </c>
      <c r="D66" s="26">
        <f t="shared" si="2"/>
        <v>4.0064649251754972E-2</v>
      </c>
      <c r="E66" s="30">
        <v>330</v>
      </c>
      <c r="F66" s="26">
        <f t="shared" si="3"/>
        <v>4.1996122023115631E-2</v>
      </c>
      <c r="H66" s="24"/>
    </row>
    <row r="67" spans="1:8" ht="15.75" x14ac:dyDescent="0.25">
      <c r="A67" s="24" t="s">
        <v>49</v>
      </c>
      <c r="B67" s="13">
        <v>11</v>
      </c>
      <c r="C67" s="30">
        <v>373.77798999999999</v>
      </c>
      <c r="D67" s="26">
        <f t="shared" si="2"/>
        <v>3.0209610103661026E-2</v>
      </c>
      <c r="E67" s="30">
        <v>330</v>
      </c>
      <c r="F67" s="26">
        <f t="shared" si="3"/>
        <v>4.1996122023115631E-2</v>
      </c>
      <c r="H67" s="24"/>
    </row>
    <row r="68" spans="1:8" ht="15.75" x14ac:dyDescent="0.25">
      <c r="A68" s="24" t="s">
        <v>50</v>
      </c>
      <c r="B68" s="13">
        <v>10</v>
      </c>
      <c r="C68" s="30">
        <v>464.77269000000001</v>
      </c>
      <c r="D68" s="26">
        <f t="shared" si="2"/>
        <v>3.7564014274167709E-2</v>
      </c>
      <c r="E68" s="30">
        <v>300.00001000000003</v>
      </c>
      <c r="F68" s="26">
        <f t="shared" si="3"/>
        <v>3.8178294020896703E-2</v>
      </c>
      <c r="H68" s="24"/>
    </row>
    <row r="69" spans="1:8" ht="15.75" x14ac:dyDescent="0.25">
      <c r="A69" s="24" t="s">
        <v>15</v>
      </c>
      <c r="B69" s="13">
        <v>9</v>
      </c>
      <c r="C69" s="30">
        <v>395.21897999999999</v>
      </c>
      <c r="D69" s="26">
        <f t="shared" si="2"/>
        <v>3.1942520990512591E-2</v>
      </c>
      <c r="E69" s="30">
        <v>256.62299999999999</v>
      </c>
      <c r="F69" s="26">
        <f t="shared" si="3"/>
        <v>3.2658093399812134E-2</v>
      </c>
      <c r="H69" s="24"/>
    </row>
    <row r="70" spans="1:8" ht="15.75" x14ac:dyDescent="0.25">
      <c r="A70" s="24" t="s">
        <v>47</v>
      </c>
      <c r="B70" s="31">
        <v>9</v>
      </c>
      <c r="C70" s="32">
        <v>272.72727000000003</v>
      </c>
      <c r="D70" s="26">
        <f t="shared" si="2"/>
        <v>2.2042454911098134E-2</v>
      </c>
      <c r="E70" s="32">
        <v>270</v>
      </c>
      <c r="F70" s="26">
        <f t="shared" si="3"/>
        <v>3.4360463473458246E-2</v>
      </c>
      <c r="H70" s="24"/>
    </row>
    <row r="71" spans="1:8" ht="15.75" x14ac:dyDescent="0.25">
      <c r="A71" s="24" t="s">
        <v>80</v>
      </c>
      <c r="B71" s="13">
        <v>8</v>
      </c>
      <c r="C71" s="30">
        <v>325.83456000000001</v>
      </c>
      <c r="D71" s="26">
        <f t="shared" si="2"/>
        <v>2.6334710120031267E-2</v>
      </c>
      <c r="E71" s="30">
        <v>240.00004000000001</v>
      </c>
      <c r="F71" s="26">
        <f t="shared" si="3"/>
        <v>3.0542639289068585E-2</v>
      </c>
      <c r="G71" s="27"/>
      <c r="H71" s="24"/>
    </row>
    <row r="72" spans="1:8" ht="15.75" x14ac:dyDescent="0.25">
      <c r="A72" s="24" t="s">
        <v>69</v>
      </c>
      <c r="B72" s="31">
        <v>8</v>
      </c>
      <c r="C72" s="32">
        <v>293.78289000000001</v>
      </c>
      <c r="D72" s="26">
        <f t="shared" si="2"/>
        <v>2.3744219294524905E-2</v>
      </c>
      <c r="E72" s="32">
        <v>240.00001</v>
      </c>
      <c r="F72" s="26">
        <f t="shared" si="3"/>
        <v>3.054263547123931E-2</v>
      </c>
      <c r="H72" s="24"/>
    </row>
    <row r="73" spans="1:8" ht="15.75" x14ac:dyDescent="0.25">
      <c r="A73" s="24" t="s">
        <v>70</v>
      </c>
      <c r="B73" s="13">
        <v>7</v>
      </c>
      <c r="C73" s="30">
        <v>277.95862</v>
      </c>
      <c r="D73" s="26">
        <f t="shared" si="2"/>
        <v>2.2465264835823201E-2</v>
      </c>
      <c r="E73" s="30">
        <v>210.00001999999998</v>
      </c>
      <c r="F73" s="26">
        <f t="shared" si="3"/>
        <v>2.6724807469020371E-2</v>
      </c>
      <c r="H73" s="24"/>
    </row>
    <row r="74" spans="1:8" ht="15.75" x14ac:dyDescent="0.25">
      <c r="A74" s="24" t="s">
        <v>73</v>
      </c>
      <c r="B74" s="31">
        <v>7</v>
      </c>
      <c r="C74" s="32">
        <v>312.58941999999996</v>
      </c>
      <c r="D74" s="26">
        <f t="shared" si="2"/>
        <v>2.5264206971441897E-2</v>
      </c>
      <c r="E74" s="32">
        <v>209.99998000000002</v>
      </c>
      <c r="F74" s="26">
        <f t="shared" si="3"/>
        <v>2.6724802378581346E-2</v>
      </c>
      <c r="H74" s="24"/>
    </row>
    <row r="75" spans="1:8" ht="15.75" x14ac:dyDescent="0.25">
      <c r="A75" s="24" t="s">
        <v>81</v>
      </c>
      <c r="B75" s="13">
        <v>6</v>
      </c>
      <c r="C75" s="30">
        <v>297.57740999999999</v>
      </c>
      <c r="D75" s="26">
        <f t="shared" si="2"/>
        <v>2.4050901262959008E-2</v>
      </c>
      <c r="E75" s="30">
        <v>180</v>
      </c>
      <c r="F75" s="26">
        <f t="shared" si="3"/>
        <v>2.2906975648972164E-2</v>
      </c>
      <c r="H75" s="24"/>
    </row>
    <row r="76" spans="1:8" ht="15.75" x14ac:dyDescent="0.25">
      <c r="A76" s="24" t="s">
        <v>42</v>
      </c>
      <c r="B76" s="31">
        <v>6</v>
      </c>
      <c r="C76" s="32">
        <v>304.44911999999999</v>
      </c>
      <c r="D76" s="26">
        <f t="shared" si="2"/>
        <v>2.4606288913915742E-2</v>
      </c>
      <c r="E76" s="32">
        <v>180.00003000000001</v>
      </c>
      <c r="F76" s="26">
        <f t="shared" si="3"/>
        <v>2.2906979466801439E-2</v>
      </c>
      <c r="H76" s="24"/>
    </row>
    <row r="77" spans="1:8" ht="15.75" x14ac:dyDescent="0.25">
      <c r="A77" s="24" t="s">
        <v>82</v>
      </c>
      <c r="B77" s="31">
        <v>6</v>
      </c>
      <c r="C77" s="32">
        <v>234.39764000000002</v>
      </c>
      <c r="D77" s="26">
        <f t="shared" si="2"/>
        <v>1.8944564696327628E-2</v>
      </c>
      <c r="E77" s="32">
        <v>180</v>
      </c>
      <c r="F77" s="26">
        <f t="shared" si="3"/>
        <v>2.2906975648972164E-2</v>
      </c>
      <c r="H77" s="24"/>
    </row>
    <row r="78" spans="1:8" ht="15.75" x14ac:dyDescent="0.25">
      <c r="A78" s="24" t="s">
        <v>58</v>
      </c>
      <c r="B78" s="13">
        <v>5</v>
      </c>
      <c r="C78" s="30">
        <v>380.36427000000003</v>
      </c>
      <c r="D78" s="26">
        <f t="shared" ref="D78:D109" si="4">C78*100/$C$12</f>
        <v>3.0741928635401063E-2</v>
      </c>
      <c r="E78" s="30">
        <v>149.99999</v>
      </c>
      <c r="F78" s="26">
        <f t="shared" ref="F78:F109" si="5">E78*100/$E$12</f>
        <v>1.908914510153371E-2</v>
      </c>
      <c r="H78" s="24"/>
    </row>
    <row r="79" spans="1:8" ht="15.75" x14ac:dyDescent="0.25">
      <c r="A79" s="35" t="s">
        <v>83</v>
      </c>
      <c r="B79" s="36">
        <v>5</v>
      </c>
      <c r="C79" s="37">
        <v>161.01326</v>
      </c>
      <c r="D79" s="26">
        <f t="shared" si="4"/>
        <v>1.3013467716810721E-2</v>
      </c>
      <c r="E79" s="37">
        <v>150</v>
      </c>
      <c r="F79" s="26">
        <f t="shared" si="5"/>
        <v>1.9089146374143471E-2</v>
      </c>
      <c r="H79" s="24"/>
    </row>
    <row r="80" spans="1:8" ht="15.75" x14ac:dyDescent="0.25">
      <c r="A80" s="24" t="s">
        <v>68</v>
      </c>
      <c r="B80" s="13">
        <v>4</v>
      </c>
      <c r="C80" s="30">
        <v>223.15682999999999</v>
      </c>
      <c r="D80" s="26">
        <f t="shared" si="4"/>
        <v>1.8036056179415394E-2</v>
      </c>
      <c r="E80" s="30">
        <v>120.00000999999999</v>
      </c>
      <c r="F80" s="26">
        <f t="shared" si="5"/>
        <v>1.5271318371924532E-2</v>
      </c>
      <c r="H80" s="24"/>
    </row>
    <row r="81" spans="1:8" ht="15.75" x14ac:dyDescent="0.25">
      <c r="A81" s="24" t="s">
        <v>84</v>
      </c>
      <c r="B81" s="13">
        <v>3</v>
      </c>
      <c r="C81" s="30">
        <v>101.67469</v>
      </c>
      <c r="D81" s="26">
        <f t="shared" si="4"/>
        <v>8.217585905233752E-3</v>
      </c>
      <c r="E81" s="30">
        <v>89.999990000000011</v>
      </c>
      <c r="F81" s="26">
        <f t="shared" si="5"/>
        <v>1.1453486551876326E-2</v>
      </c>
      <c r="H81" s="24"/>
    </row>
    <row r="82" spans="1:8" ht="15.75" x14ac:dyDescent="0.25">
      <c r="A82" s="24" t="s">
        <v>54</v>
      </c>
      <c r="B82" s="31">
        <v>2</v>
      </c>
      <c r="C82" s="32">
        <v>60.606059999999999</v>
      </c>
      <c r="D82" s="26">
        <f t="shared" si="4"/>
        <v>4.8983233135773624E-3</v>
      </c>
      <c r="E82" s="32">
        <v>60</v>
      </c>
      <c r="F82" s="26">
        <f t="shared" si="5"/>
        <v>7.6356585496573882E-3</v>
      </c>
      <c r="H82" s="24"/>
    </row>
    <row r="83" spans="1:8" ht="15.75" x14ac:dyDescent="0.25">
      <c r="A83" s="24" t="s">
        <v>45</v>
      </c>
      <c r="B83" s="31">
        <v>2</v>
      </c>
      <c r="C83" s="32">
        <v>60.606059999999999</v>
      </c>
      <c r="D83" s="26">
        <f t="shared" si="4"/>
        <v>4.8983233135773624E-3</v>
      </c>
      <c r="E83" s="32">
        <v>60</v>
      </c>
      <c r="F83" s="26">
        <f t="shared" si="5"/>
        <v>7.6356585496573882E-3</v>
      </c>
      <c r="H83" s="24"/>
    </row>
    <row r="84" spans="1:8" ht="15.75" x14ac:dyDescent="0.25">
      <c r="A84" s="24" t="s">
        <v>66</v>
      </c>
      <c r="B84" s="31">
        <v>2</v>
      </c>
      <c r="C84" s="32">
        <v>83.06674000000001</v>
      </c>
      <c r="D84" s="26">
        <f t="shared" si="4"/>
        <v>6.7136479276968235E-3</v>
      </c>
      <c r="E84" s="32">
        <v>59.999989999999997</v>
      </c>
      <c r="F84" s="26">
        <f t="shared" si="5"/>
        <v>7.6356572770476293E-3</v>
      </c>
      <c r="H84" s="24"/>
    </row>
    <row r="85" spans="1:8" ht="15.75" x14ac:dyDescent="0.25">
      <c r="A85" s="24" t="s">
        <v>90</v>
      </c>
      <c r="B85" s="13">
        <v>1</v>
      </c>
      <c r="C85" s="30">
        <v>77.84205</v>
      </c>
      <c r="D85" s="26">
        <f t="shared" si="4"/>
        <v>6.2913762797260665E-3</v>
      </c>
      <c r="E85" s="30">
        <v>30</v>
      </c>
      <c r="F85" s="26">
        <f t="shared" si="5"/>
        <v>3.8178292748286941E-3</v>
      </c>
      <c r="H85" s="24"/>
    </row>
    <row r="86" spans="1:8" ht="15.75" x14ac:dyDescent="0.25">
      <c r="A86" s="24" t="s">
        <v>59</v>
      </c>
      <c r="B86" s="13">
        <v>1</v>
      </c>
      <c r="C86" s="30">
        <v>38.060610000000004</v>
      </c>
      <c r="D86" s="26">
        <f t="shared" si="4"/>
        <v>3.0761473900790736E-3</v>
      </c>
      <c r="E86" s="30">
        <v>29.99999</v>
      </c>
      <c r="F86" s="26">
        <f t="shared" si="5"/>
        <v>3.8178280022189361E-3</v>
      </c>
      <c r="H86" s="24"/>
    </row>
    <row r="87" spans="1:8" ht="15.75" x14ac:dyDescent="0.25">
      <c r="A87" s="24" t="s">
        <v>61</v>
      </c>
      <c r="B87" s="13">
        <v>1</v>
      </c>
      <c r="C87" s="30">
        <v>80.147100000000009</v>
      </c>
      <c r="D87" s="26">
        <f t="shared" si="4"/>
        <v>6.4776758041294276E-3</v>
      </c>
      <c r="E87" s="30">
        <v>30</v>
      </c>
      <c r="F87" s="26">
        <f t="shared" si="5"/>
        <v>3.8178292748286941E-3</v>
      </c>
      <c r="H87" s="24"/>
    </row>
    <row r="88" spans="1:8" ht="15.75" x14ac:dyDescent="0.25">
      <c r="A88" s="24" t="s">
        <v>52</v>
      </c>
      <c r="B88" s="13">
        <v>1</v>
      </c>
      <c r="C88" s="30">
        <v>30.30303</v>
      </c>
      <c r="D88" s="26">
        <f t="shared" si="4"/>
        <v>2.4491616567886812E-3</v>
      </c>
      <c r="E88" s="30">
        <v>30</v>
      </c>
      <c r="F88" s="26">
        <f t="shared" si="5"/>
        <v>3.8178292748286941E-3</v>
      </c>
      <c r="H88" s="24"/>
    </row>
    <row r="89" spans="1:8" ht="15.75" x14ac:dyDescent="0.25">
      <c r="A89" s="24" t="s">
        <v>85</v>
      </c>
      <c r="B89" s="13">
        <v>1</v>
      </c>
      <c r="C89" s="30">
        <v>36.738239999999998</v>
      </c>
      <c r="D89" s="26">
        <f t="shared" si="4"/>
        <v>2.9692703583074102E-3</v>
      </c>
      <c r="E89" s="30">
        <v>30</v>
      </c>
      <c r="F89" s="26">
        <f t="shared" si="5"/>
        <v>3.8178292748286941E-3</v>
      </c>
      <c r="H89" s="24"/>
    </row>
    <row r="90" spans="1:8" ht="15.75" x14ac:dyDescent="0.25">
      <c r="A90" s="24" t="s">
        <v>86</v>
      </c>
      <c r="B90" s="13">
        <v>1</v>
      </c>
      <c r="C90" s="30">
        <v>53.993910000000007</v>
      </c>
      <c r="D90" s="26">
        <f t="shared" si="4"/>
        <v>4.3639139080184049E-3</v>
      </c>
      <c r="E90" s="30">
        <v>30</v>
      </c>
      <c r="F90" s="26">
        <f t="shared" si="5"/>
        <v>3.8178292748286941E-3</v>
      </c>
      <c r="H90" s="24"/>
    </row>
    <row r="91" spans="1:8" ht="15.75" x14ac:dyDescent="0.25">
      <c r="A91" s="24" t="s">
        <v>55</v>
      </c>
      <c r="B91" s="13">
        <v>1</v>
      </c>
      <c r="C91" s="30">
        <v>30.30303</v>
      </c>
      <c r="D91" s="26">
        <f t="shared" si="4"/>
        <v>2.4491616567886812E-3</v>
      </c>
      <c r="E91" s="30">
        <v>30</v>
      </c>
      <c r="F91" s="26">
        <f t="shared" si="5"/>
        <v>3.8178292748286941E-3</v>
      </c>
      <c r="H91" s="24"/>
    </row>
    <row r="92" spans="1:8" ht="15.75" x14ac:dyDescent="0.25">
      <c r="A92" s="24" t="s">
        <v>60</v>
      </c>
      <c r="B92" s="13">
        <v>1</v>
      </c>
      <c r="C92" s="30">
        <v>104.03142999999999</v>
      </c>
      <c r="D92" s="26">
        <f t="shared" si="4"/>
        <v>8.4080631361581892E-3</v>
      </c>
      <c r="E92" s="30">
        <v>30.00001</v>
      </c>
      <c r="F92" s="26">
        <f t="shared" si="5"/>
        <v>3.8178305474384521E-3</v>
      </c>
      <c r="H92" s="24"/>
    </row>
    <row r="93" spans="1:8" ht="15.75" x14ac:dyDescent="0.25">
      <c r="A93" s="24" t="s">
        <v>53</v>
      </c>
      <c r="B93" s="31">
        <v>1</v>
      </c>
      <c r="C93" s="32">
        <v>30.30303</v>
      </c>
      <c r="D93" s="26">
        <f t="shared" si="4"/>
        <v>2.4491616567886812E-3</v>
      </c>
      <c r="E93" s="32">
        <v>30</v>
      </c>
      <c r="F93" s="26">
        <f t="shared" si="5"/>
        <v>3.8178292748286941E-3</v>
      </c>
      <c r="H93" s="24"/>
    </row>
    <row r="94" spans="1:8" ht="15.75" x14ac:dyDescent="0.25">
      <c r="A94" s="24" t="s">
        <v>72</v>
      </c>
      <c r="B94" s="31">
        <v>1</v>
      </c>
      <c r="C94" s="32">
        <v>46.436779999999999</v>
      </c>
      <c r="D94" s="26">
        <f t="shared" si="4"/>
        <v>3.7531290118754299E-3</v>
      </c>
      <c r="E94" s="32">
        <v>30</v>
      </c>
      <c r="F94" s="26">
        <f t="shared" si="5"/>
        <v>3.8178292748286941E-3</v>
      </c>
      <c r="H94" s="24"/>
    </row>
    <row r="95" spans="1:8" ht="15.75" x14ac:dyDescent="0.25">
      <c r="A95" s="25" t="s">
        <v>87</v>
      </c>
      <c r="B95" s="33">
        <v>1</v>
      </c>
      <c r="C95" s="34">
        <v>30.30303</v>
      </c>
      <c r="D95" s="28">
        <f t="shared" si="4"/>
        <v>2.4491616567886812E-3</v>
      </c>
      <c r="E95" s="34">
        <v>30</v>
      </c>
      <c r="F95" s="28">
        <f t="shared" si="5"/>
        <v>3.8178292748286941E-3</v>
      </c>
      <c r="H95" s="24"/>
    </row>
    <row r="96" spans="1:8" ht="15.75" x14ac:dyDescent="0.25">
      <c r="A96" s="24"/>
      <c r="B96" s="31"/>
      <c r="C96" s="32"/>
      <c r="D96" s="26">
        <f t="shared" si="4"/>
        <v>0</v>
      </c>
      <c r="E96" s="32"/>
      <c r="F96" s="26">
        <f t="shared" si="5"/>
        <v>0</v>
      </c>
      <c r="H96" s="24"/>
    </row>
    <row r="97" spans="1:8" ht="15.75" x14ac:dyDescent="0.25">
      <c r="A97" s="24"/>
      <c r="B97" s="31"/>
      <c r="C97" s="32"/>
      <c r="D97" s="26">
        <f t="shared" si="4"/>
        <v>0</v>
      </c>
      <c r="E97" s="32"/>
      <c r="F97" s="26">
        <f t="shared" si="5"/>
        <v>0</v>
      </c>
      <c r="H97" s="24"/>
    </row>
    <row r="98" spans="1:8" ht="15.75" x14ac:dyDescent="0.25">
      <c r="A98" s="24"/>
      <c r="B98" s="31"/>
      <c r="C98" s="32"/>
      <c r="D98" s="26">
        <f t="shared" si="4"/>
        <v>0</v>
      </c>
      <c r="E98" s="32"/>
      <c r="F98" s="26">
        <f t="shared" si="5"/>
        <v>0</v>
      </c>
      <c r="H98" s="24"/>
    </row>
    <row r="99" spans="1:8" ht="15.75" x14ac:dyDescent="0.25">
      <c r="A99" s="24"/>
      <c r="B99" s="31"/>
      <c r="C99" s="32"/>
      <c r="D99" s="26">
        <f t="shared" si="4"/>
        <v>0</v>
      </c>
      <c r="E99" s="32"/>
      <c r="F99" s="26">
        <f t="shared" si="5"/>
        <v>0</v>
      </c>
      <c r="H99" s="24"/>
    </row>
    <row r="100" spans="1:8" ht="15.75" x14ac:dyDescent="0.25">
      <c r="A100" s="24"/>
      <c r="B100" s="31"/>
      <c r="C100" s="32"/>
      <c r="D100" s="26">
        <f t="shared" si="4"/>
        <v>0</v>
      </c>
      <c r="E100" s="32"/>
      <c r="F100" s="26">
        <f t="shared" si="5"/>
        <v>0</v>
      </c>
      <c r="H100" s="24"/>
    </row>
    <row r="101" spans="1:8" ht="15.75" x14ac:dyDescent="0.25">
      <c r="A101" s="24"/>
      <c r="B101" s="31"/>
      <c r="C101" s="32"/>
      <c r="D101" s="26">
        <f t="shared" si="4"/>
        <v>0</v>
      </c>
      <c r="E101" s="32"/>
      <c r="F101" s="26">
        <f t="shared" si="5"/>
        <v>0</v>
      </c>
      <c r="H101" s="24"/>
    </row>
    <row r="102" spans="1:8" ht="15.75" x14ac:dyDescent="0.25">
      <c r="A102" s="24"/>
      <c r="B102" s="31"/>
      <c r="C102" s="32"/>
      <c r="D102" s="26">
        <f t="shared" si="4"/>
        <v>0</v>
      </c>
      <c r="E102" s="32"/>
      <c r="F102" s="26">
        <f t="shared" si="5"/>
        <v>0</v>
      </c>
      <c r="H102" s="24"/>
    </row>
    <row r="103" spans="1:8" ht="15.75" x14ac:dyDescent="0.25">
      <c r="A103" s="24"/>
      <c r="B103" s="31"/>
      <c r="C103" s="32"/>
      <c r="D103" s="26">
        <f t="shared" si="4"/>
        <v>0</v>
      </c>
      <c r="E103" s="32"/>
      <c r="F103" s="26">
        <f t="shared" si="5"/>
        <v>0</v>
      </c>
      <c r="H103" s="24"/>
    </row>
    <row r="104" spans="1:8" ht="15.75" x14ac:dyDescent="0.25">
      <c r="A104" s="24"/>
      <c r="B104" s="31"/>
      <c r="C104" s="32"/>
      <c r="D104" s="26">
        <f t="shared" si="4"/>
        <v>0</v>
      </c>
      <c r="E104" s="32"/>
      <c r="F104" s="26">
        <f t="shared" si="5"/>
        <v>0</v>
      </c>
      <c r="H104" s="24"/>
    </row>
    <row r="105" spans="1:8" ht="15.75" x14ac:dyDescent="0.25">
      <c r="A105" s="24"/>
      <c r="B105" s="31"/>
      <c r="C105" s="32"/>
      <c r="D105" s="26">
        <f t="shared" si="4"/>
        <v>0</v>
      </c>
      <c r="E105" s="32"/>
      <c r="F105" s="26">
        <f t="shared" si="5"/>
        <v>0</v>
      </c>
      <c r="H105" s="24"/>
    </row>
    <row r="106" spans="1:8" ht="15.75" x14ac:dyDescent="0.25">
      <c r="A106" s="24"/>
      <c r="B106" s="31"/>
      <c r="C106" s="32"/>
      <c r="D106" s="26">
        <f t="shared" si="4"/>
        <v>0</v>
      </c>
      <c r="E106" s="32"/>
      <c r="F106" s="26">
        <f t="shared" si="5"/>
        <v>0</v>
      </c>
      <c r="H106" s="24"/>
    </row>
    <row r="107" spans="1:8" ht="15.75" x14ac:dyDescent="0.25">
      <c r="A107" s="24"/>
      <c r="B107" s="31"/>
      <c r="C107" s="32"/>
      <c r="D107" s="26">
        <f t="shared" si="4"/>
        <v>0</v>
      </c>
      <c r="E107" s="32"/>
      <c r="F107" s="26">
        <f t="shared" si="5"/>
        <v>0</v>
      </c>
      <c r="H107" s="24"/>
    </row>
    <row r="108" spans="1:8" ht="15.75" x14ac:dyDescent="0.25">
      <c r="A108" s="24"/>
      <c r="B108" s="31"/>
      <c r="C108" s="32"/>
      <c r="D108" s="26">
        <f t="shared" si="4"/>
        <v>0</v>
      </c>
      <c r="E108" s="32"/>
      <c r="F108" s="26">
        <f t="shared" si="5"/>
        <v>0</v>
      </c>
      <c r="H108" s="24"/>
    </row>
    <row r="109" spans="1:8" ht="15.75" x14ac:dyDescent="0.25">
      <c r="A109" s="24"/>
      <c r="B109" s="31"/>
      <c r="C109" s="32"/>
      <c r="D109" s="26">
        <f t="shared" si="4"/>
        <v>0</v>
      </c>
      <c r="E109" s="32"/>
      <c r="F109" s="26">
        <f t="shared" si="5"/>
        <v>0</v>
      </c>
      <c r="H109" s="24"/>
    </row>
    <row r="110" spans="1:8" ht="15.75" x14ac:dyDescent="0.15">
      <c r="H110" s="24"/>
    </row>
    <row r="111" spans="1:8" ht="15.75" x14ac:dyDescent="0.15">
      <c r="H111" s="24"/>
    </row>
    <row r="112" spans="1:8" ht="15.75" x14ac:dyDescent="0.15">
      <c r="H112" s="24"/>
    </row>
    <row r="113" spans="8:8" ht="15.75" x14ac:dyDescent="0.15">
      <c r="H113" s="24"/>
    </row>
    <row r="114" spans="8:8" ht="15.75" x14ac:dyDescent="0.15">
      <c r="H114" s="24"/>
    </row>
    <row r="115" spans="8:8" ht="15.75" x14ac:dyDescent="0.15">
      <c r="H115" s="24"/>
    </row>
    <row r="116" spans="8:8" ht="15.75" x14ac:dyDescent="0.15">
      <c r="H116" s="24"/>
    </row>
    <row r="117" spans="8:8" ht="15.75" x14ac:dyDescent="0.15">
      <c r="H117" s="24"/>
    </row>
    <row r="118" spans="8:8" ht="15.75" x14ac:dyDescent="0.15">
      <c r="H118" s="24"/>
    </row>
    <row r="119" spans="8:8" ht="15.75" x14ac:dyDescent="0.15">
      <c r="H119" s="24"/>
    </row>
    <row r="120" spans="8:8" ht="15.75" x14ac:dyDescent="0.15">
      <c r="H120" s="24"/>
    </row>
    <row r="121" spans="8:8" ht="15.75" x14ac:dyDescent="0.15">
      <c r="H121" s="24"/>
    </row>
    <row r="122" spans="8:8" ht="15.75" x14ac:dyDescent="0.15">
      <c r="H122" s="24"/>
    </row>
    <row r="123" spans="8:8" ht="15.75" x14ac:dyDescent="0.15">
      <c r="H123" s="24"/>
    </row>
    <row r="124" spans="8:8" ht="15.75" x14ac:dyDescent="0.15">
      <c r="H124" s="24"/>
    </row>
    <row r="125" spans="8:8" ht="15.75" x14ac:dyDescent="0.15">
      <c r="H125" s="24"/>
    </row>
    <row r="126" spans="8:8" ht="15.75" x14ac:dyDescent="0.15">
      <c r="H126" s="24"/>
    </row>
    <row r="127" spans="8:8" ht="15.75" x14ac:dyDescent="0.15">
      <c r="H127" s="24"/>
    </row>
    <row r="128" spans="8:8" ht="15.75" x14ac:dyDescent="0.15">
      <c r="H128" s="24"/>
    </row>
    <row r="129" spans="8:8" ht="15.75" x14ac:dyDescent="0.15">
      <c r="H129" s="24"/>
    </row>
    <row r="130" spans="8:8" ht="15.75" x14ac:dyDescent="0.15">
      <c r="H130" s="24"/>
    </row>
    <row r="131" spans="8:8" ht="15.75" x14ac:dyDescent="0.15">
      <c r="H131" s="24"/>
    </row>
    <row r="132" spans="8:8" ht="15.75" x14ac:dyDescent="0.15">
      <c r="H132" s="24"/>
    </row>
    <row r="133" spans="8:8" ht="15.75" x14ac:dyDescent="0.15">
      <c r="H133" s="24"/>
    </row>
    <row r="134" spans="8:8" ht="15.75" x14ac:dyDescent="0.15">
      <c r="H134" s="24"/>
    </row>
    <row r="135" spans="8:8" ht="15.75" x14ac:dyDescent="0.15">
      <c r="H135" s="24"/>
    </row>
    <row r="136" spans="8:8" ht="15.75" x14ac:dyDescent="0.15">
      <c r="H136" s="24"/>
    </row>
    <row r="137" spans="8:8" ht="15.75" x14ac:dyDescent="0.15">
      <c r="H137" s="24"/>
    </row>
    <row r="138" spans="8:8" ht="15.75" x14ac:dyDescent="0.15">
      <c r="H138" s="24"/>
    </row>
    <row r="139" spans="8:8" ht="15.75" x14ac:dyDescent="0.15">
      <c r="H139" s="24"/>
    </row>
    <row r="140" spans="8:8" ht="15.75" x14ac:dyDescent="0.15">
      <c r="H140" s="24"/>
    </row>
    <row r="141" spans="8:8" ht="15.75" x14ac:dyDescent="0.15">
      <c r="H141" s="24"/>
    </row>
    <row r="142" spans="8:8" ht="15.75" x14ac:dyDescent="0.15">
      <c r="H142" s="24"/>
    </row>
    <row r="143" spans="8:8" ht="15.75" x14ac:dyDescent="0.15">
      <c r="H143" s="24"/>
    </row>
    <row r="144" spans="8:8" ht="15.75" x14ac:dyDescent="0.15">
      <c r="H144" s="24"/>
    </row>
    <row r="145" spans="8:8" ht="15.75" x14ac:dyDescent="0.15">
      <c r="H145" s="24"/>
    </row>
    <row r="146" spans="8:8" ht="15.75" x14ac:dyDescent="0.15">
      <c r="H146" s="24"/>
    </row>
    <row r="147" spans="8:8" ht="15.75" x14ac:dyDescent="0.15">
      <c r="H147" s="24"/>
    </row>
    <row r="148" spans="8:8" ht="15.75" x14ac:dyDescent="0.15">
      <c r="H148" s="24"/>
    </row>
    <row r="149" spans="8:8" ht="15.75" x14ac:dyDescent="0.15">
      <c r="H149" s="24"/>
    </row>
    <row r="150" spans="8:8" ht="15.75" x14ac:dyDescent="0.15">
      <c r="H150" s="24"/>
    </row>
    <row r="151" spans="8:8" ht="15.75" x14ac:dyDescent="0.15">
      <c r="H151" s="24"/>
    </row>
    <row r="152" spans="8:8" ht="15.75" x14ac:dyDescent="0.15">
      <c r="H152" s="24"/>
    </row>
    <row r="153" spans="8:8" ht="15.75" x14ac:dyDescent="0.15">
      <c r="H153" s="24"/>
    </row>
    <row r="154" spans="8:8" ht="15.75" x14ac:dyDescent="0.15">
      <c r="H154" s="24"/>
    </row>
    <row r="155" spans="8:8" ht="15.75" x14ac:dyDescent="0.15">
      <c r="H155" s="24"/>
    </row>
    <row r="156" spans="8:8" ht="15.75" x14ac:dyDescent="0.15">
      <c r="H156" s="24"/>
    </row>
    <row r="157" spans="8:8" ht="15.75" x14ac:dyDescent="0.15">
      <c r="H157" s="24"/>
    </row>
    <row r="158" spans="8:8" ht="15.75" x14ac:dyDescent="0.15">
      <c r="H158" s="24"/>
    </row>
    <row r="159" spans="8:8" ht="15.75" x14ac:dyDescent="0.15">
      <c r="H159" s="24"/>
    </row>
    <row r="160" spans="8:8" ht="15.75" x14ac:dyDescent="0.15">
      <c r="H160" s="24"/>
    </row>
    <row r="161" spans="8:8" ht="15.75" x14ac:dyDescent="0.15">
      <c r="H161" s="24"/>
    </row>
    <row r="162" spans="8:8" ht="15.75" x14ac:dyDescent="0.15">
      <c r="H162" s="24"/>
    </row>
    <row r="163" spans="8:8" ht="15.75" x14ac:dyDescent="0.15">
      <c r="H163" s="24"/>
    </row>
    <row r="164" spans="8:8" ht="15.75" x14ac:dyDescent="0.15">
      <c r="H164" s="24"/>
    </row>
    <row r="165" spans="8:8" ht="15.75" x14ac:dyDescent="0.15">
      <c r="H165" s="24"/>
    </row>
    <row r="166" spans="8:8" ht="15.75" x14ac:dyDescent="0.15">
      <c r="H166" s="24"/>
    </row>
    <row r="167" spans="8:8" ht="15.75" x14ac:dyDescent="0.15">
      <c r="H167" s="24"/>
    </row>
    <row r="168" spans="8:8" ht="15.75" x14ac:dyDescent="0.15">
      <c r="H168" s="24"/>
    </row>
    <row r="169" spans="8:8" ht="15.75" x14ac:dyDescent="0.15">
      <c r="H169" s="24"/>
    </row>
    <row r="170" spans="8:8" ht="15.75" x14ac:dyDescent="0.15">
      <c r="H170" s="24"/>
    </row>
    <row r="171" spans="8:8" ht="15.75" x14ac:dyDescent="0.15">
      <c r="H171" s="24"/>
    </row>
    <row r="172" spans="8:8" ht="15.75" x14ac:dyDescent="0.15">
      <c r="H172" s="24"/>
    </row>
    <row r="173" spans="8:8" ht="15.75" x14ac:dyDescent="0.15">
      <c r="H173" s="24"/>
    </row>
    <row r="174" spans="8:8" ht="15.75" x14ac:dyDescent="0.15">
      <c r="H174" s="24"/>
    </row>
    <row r="175" spans="8:8" ht="15.75" x14ac:dyDescent="0.15">
      <c r="H175" s="24"/>
    </row>
    <row r="176" spans="8:8" ht="15.75" x14ac:dyDescent="0.15">
      <c r="H176" s="24"/>
    </row>
    <row r="177" spans="8:8" ht="15.75" x14ac:dyDescent="0.15">
      <c r="H177" s="24"/>
    </row>
    <row r="178" spans="8:8" ht="15.75" x14ac:dyDescent="0.15">
      <c r="H178" s="24"/>
    </row>
    <row r="179" spans="8:8" ht="15.75" x14ac:dyDescent="0.15">
      <c r="H179" s="24"/>
    </row>
    <row r="180" spans="8:8" ht="15.75" x14ac:dyDescent="0.15">
      <c r="H180" s="24"/>
    </row>
    <row r="181" spans="8:8" ht="15.75" x14ac:dyDescent="0.15">
      <c r="H181" s="24"/>
    </row>
    <row r="182" spans="8:8" ht="15.75" x14ac:dyDescent="0.15">
      <c r="H182" s="24"/>
    </row>
    <row r="183" spans="8:8" ht="15.75" x14ac:dyDescent="0.15">
      <c r="H183" s="24"/>
    </row>
    <row r="184" spans="8:8" ht="15.75" x14ac:dyDescent="0.15">
      <c r="H184" s="24"/>
    </row>
    <row r="185" spans="8:8" ht="15.75" x14ac:dyDescent="0.15">
      <c r="H185" s="24"/>
    </row>
    <row r="186" spans="8:8" ht="15.75" x14ac:dyDescent="0.15">
      <c r="H186" s="24"/>
    </row>
    <row r="187" spans="8:8" ht="15.75" x14ac:dyDescent="0.15">
      <c r="H187" s="24"/>
    </row>
    <row r="188" spans="8:8" ht="15.75" x14ac:dyDescent="0.15">
      <c r="H188" s="24"/>
    </row>
    <row r="189" spans="8:8" ht="15.75" x14ac:dyDescent="0.15">
      <c r="H189" s="24"/>
    </row>
    <row r="190" spans="8:8" ht="15.75" x14ac:dyDescent="0.15">
      <c r="H190" s="24"/>
    </row>
    <row r="191" spans="8:8" ht="15.75" x14ac:dyDescent="0.15">
      <c r="H191" s="24"/>
    </row>
    <row r="192" spans="8:8" ht="15.75" x14ac:dyDescent="0.15">
      <c r="H192" s="24"/>
    </row>
    <row r="193" spans="8:8" ht="15.75" x14ac:dyDescent="0.15">
      <c r="H193" s="24"/>
    </row>
    <row r="194" spans="8:8" ht="15.75" x14ac:dyDescent="0.15">
      <c r="H194" s="24"/>
    </row>
    <row r="195" spans="8:8" ht="15.75" x14ac:dyDescent="0.15">
      <c r="H195" s="24"/>
    </row>
    <row r="196" spans="8:8" ht="15.75" x14ac:dyDescent="0.15">
      <c r="H196" s="24"/>
    </row>
    <row r="197" spans="8:8" ht="15.75" x14ac:dyDescent="0.15">
      <c r="H197" s="24"/>
    </row>
    <row r="198" spans="8:8" ht="15.75" x14ac:dyDescent="0.15">
      <c r="H198" s="24"/>
    </row>
    <row r="199" spans="8:8" ht="15.75" x14ac:dyDescent="0.15">
      <c r="H199" s="24"/>
    </row>
    <row r="200" spans="8:8" ht="15.75" x14ac:dyDescent="0.15">
      <c r="H200" s="24"/>
    </row>
    <row r="201" spans="8:8" ht="15.75" x14ac:dyDescent="0.15">
      <c r="H201" s="24"/>
    </row>
    <row r="202" spans="8:8" ht="15.75" x14ac:dyDescent="0.15">
      <c r="H202" s="24"/>
    </row>
    <row r="203" spans="8:8" ht="15.75" x14ac:dyDescent="0.15">
      <c r="H203" s="24"/>
    </row>
    <row r="204" spans="8:8" ht="15.75" x14ac:dyDescent="0.15">
      <c r="H204" s="24"/>
    </row>
    <row r="205" spans="8:8" ht="15.75" x14ac:dyDescent="0.15">
      <c r="H205" s="24"/>
    </row>
    <row r="206" spans="8:8" ht="15.75" x14ac:dyDescent="0.15">
      <c r="H206" s="24"/>
    </row>
    <row r="207" spans="8:8" ht="15.75" x14ac:dyDescent="0.15">
      <c r="H207" s="24"/>
    </row>
    <row r="208" spans="8:8" ht="15.75" x14ac:dyDescent="0.15">
      <c r="H208" s="24"/>
    </row>
    <row r="209" spans="8:8" ht="15.75" x14ac:dyDescent="0.15">
      <c r="H209" s="24"/>
    </row>
    <row r="210" spans="8:8" ht="15.75" x14ac:dyDescent="0.15">
      <c r="H210" s="24"/>
    </row>
    <row r="211" spans="8:8" ht="15.75" x14ac:dyDescent="0.15">
      <c r="H211" s="24"/>
    </row>
    <row r="212" spans="8:8" ht="15.75" x14ac:dyDescent="0.15">
      <c r="H212" s="24"/>
    </row>
    <row r="213" spans="8:8" ht="15.75" x14ac:dyDescent="0.15">
      <c r="H213" s="24"/>
    </row>
    <row r="214" spans="8:8" ht="15.75" x14ac:dyDescent="0.15">
      <c r="H214" s="24"/>
    </row>
    <row r="215" spans="8:8" ht="15.75" x14ac:dyDescent="0.15">
      <c r="H215" s="24"/>
    </row>
    <row r="216" spans="8:8" ht="15.75" x14ac:dyDescent="0.15">
      <c r="H216" s="24"/>
    </row>
    <row r="217" spans="8:8" ht="15.75" x14ac:dyDescent="0.15">
      <c r="H217" s="24"/>
    </row>
    <row r="218" spans="8:8" ht="15.75" x14ac:dyDescent="0.15">
      <c r="H218" s="24"/>
    </row>
    <row r="219" spans="8:8" ht="15.75" x14ac:dyDescent="0.15">
      <c r="H219" s="24"/>
    </row>
    <row r="220" spans="8:8" ht="15.75" x14ac:dyDescent="0.15">
      <c r="H220" s="24"/>
    </row>
    <row r="221" spans="8:8" ht="15.75" x14ac:dyDescent="0.15">
      <c r="H221" s="24"/>
    </row>
    <row r="222" spans="8:8" ht="15.75" x14ac:dyDescent="0.15">
      <c r="H222" s="24"/>
    </row>
    <row r="223" spans="8:8" ht="15.75" x14ac:dyDescent="0.15">
      <c r="H223" s="24"/>
    </row>
    <row r="224" spans="8:8" ht="15.75" x14ac:dyDescent="0.15">
      <c r="H224" s="24"/>
    </row>
    <row r="225" spans="8:8" ht="15.75" x14ac:dyDescent="0.15">
      <c r="H225" s="24"/>
    </row>
    <row r="226" spans="8:8" ht="15.75" x14ac:dyDescent="0.15">
      <c r="H226" s="24"/>
    </row>
    <row r="227" spans="8:8" ht="15.75" x14ac:dyDescent="0.15">
      <c r="H227" s="24"/>
    </row>
    <row r="228" spans="8:8" ht="15.75" x14ac:dyDescent="0.15">
      <c r="H228" s="24"/>
    </row>
    <row r="229" spans="8:8" ht="15.75" x14ac:dyDescent="0.15">
      <c r="H229" s="24"/>
    </row>
    <row r="230" spans="8:8" ht="15.75" x14ac:dyDescent="0.15">
      <c r="H230" s="24"/>
    </row>
    <row r="231" spans="8:8" ht="15.75" x14ac:dyDescent="0.15">
      <c r="H231" s="24"/>
    </row>
    <row r="232" spans="8:8" ht="15.75" x14ac:dyDescent="0.15">
      <c r="H232" s="24"/>
    </row>
    <row r="233" spans="8:8" ht="15.75" x14ac:dyDescent="0.15">
      <c r="H233" s="24"/>
    </row>
    <row r="234" spans="8:8" ht="15.75" x14ac:dyDescent="0.15">
      <c r="H234" s="24"/>
    </row>
    <row r="235" spans="8:8" ht="15.75" x14ac:dyDescent="0.15">
      <c r="H235" s="24"/>
    </row>
    <row r="236" spans="8:8" ht="15.75" x14ac:dyDescent="0.15">
      <c r="H236" s="24"/>
    </row>
    <row r="237" spans="8:8" ht="15.75" x14ac:dyDescent="0.15">
      <c r="H237" s="24"/>
    </row>
    <row r="238" spans="8:8" ht="15.75" x14ac:dyDescent="0.15">
      <c r="H238" s="24"/>
    </row>
    <row r="239" spans="8:8" ht="15.75" x14ac:dyDescent="0.15">
      <c r="H239" s="24"/>
    </row>
    <row r="240" spans="8:8" ht="15.75" x14ac:dyDescent="0.15">
      <c r="H240" s="24"/>
    </row>
    <row r="241" spans="8:8" ht="15.75" x14ac:dyDescent="0.15">
      <c r="H241" s="24"/>
    </row>
    <row r="242" spans="8:8" ht="15.75" x14ac:dyDescent="0.15">
      <c r="H242" s="24"/>
    </row>
    <row r="243" spans="8:8" ht="15.75" x14ac:dyDescent="0.15">
      <c r="H243" s="24"/>
    </row>
    <row r="244" spans="8:8" ht="15.75" x14ac:dyDescent="0.15">
      <c r="H244" s="24"/>
    </row>
    <row r="245" spans="8:8" ht="15.75" x14ac:dyDescent="0.15">
      <c r="H245" s="24"/>
    </row>
    <row r="246" spans="8:8" ht="15.75" x14ac:dyDescent="0.15">
      <c r="H246" s="24"/>
    </row>
    <row r="247" spans="8:8" ht="15.75" x14ac:dyDescent="0.15">
      <c r="H247" s="24"/>
    </row>
    <row r="248" spans="8:8" ht="15.75" x14ac:dyDescent="0.15">
      <c r="H248" s="24"/>
    </row>
    <row r="249" spans="8:8" ht="15.75" x14ac:dyDescent="0.15">
      <c r="H249" s="24"/>
    </row>
    <row r="250" spans="8:8" ht="15.75" x14ac:dyDescent="0.15">
      <c r="H250" s="24"/>
    </row>
    <row r="251" spans="8:8" ht="15.75" x14ac:dyDescent="0.15">
      <c r="H251" s="24"/>
    </row>
    <row r="252" spans="8:8" ht="15.75" x14ac:dyDescent="0.15">
      <c r="H252" s="24"/>
    </row>
    <row r="253" spans="8:8" ht="15.75" x14ac:dyDescent="0.15">
      <c r="H253" s="24"/>
    </row>
    <row r="254" spans="8:8" ht="15.75" x14ac:dyDescent="0.15">
      <c r="H254" s="24"/>
    </row>
    <row r="255" spans="8:8" ht="15.75" x14ac:dyDescent="0.15">
      <c r="H255" s="24"/>
    </row>
    <row r="256" spans="8:8" ht="15.75" x14ac:dyDescent="0.15">
      <c r="H256" s="24"/>
    </row>
    <row r="257" spans="8:8" ht="15.75" x14ac:dyDescent="0.15">
      <c r="H257" s="24"/>
    </row>
    <row r="258" spans="8:8" ht="15.75" x14ac:dyDescent="0.15">
      <c r="H258" s="24"/>
    </row>
    <row r="259" spans="8:8" ht="15.75" x14ac:dyDescent="0.15">
      <c r="H259" s="24"/>
    </row>
    <row r="260" spans="8:8" ht="15.75" x14ac:dyDescent="0.15">
      <c r="H260" s="24"/>
    </row>
    <row r="261" spans="8:8" ht="15.75" x14ac:dyDescent="0.15">
      <c r="H261" s="24"/>
    </row>
    <row r="262" spans="8:8" ht="15.75" x14ac:dyDescent="0.15">
      <c r="H262" s="24"/>
    </row>
    <row r="263" spans="8:8" ht="15.75" x14ac:dyDescent="0.15">
      <c r="H263" s="24"/>
    </row>
    <row r="264" spans="8:8" ht="15.75" x14ac:dyDescent="0.15">
      <c r="H264" s="24"/>
    </row>
    <row r="265" spans="8:8" ht="15.75" x14ac:dyDescent="0.15">
      <c r="H265" s="24"/>
    </row>
    <row r="266" spans="8:8" ht="15.75" x14ac:dyDescent="0.15">
      <c r="H266" s="24"/>
    </row>
    <row r="267" spans="8:8" ht="15.75" x14ac:dyDescent="0.15">
      <c r="H267" s="24"/>
    </row>
    <row r="268" spans="8:8" ht="15.75" x14ac:dyDescent="0.15">
      <c r="H268" s="24"/>
    </row>
    <row r="269" spans="8:8" ht="15.75" x14ac:dyDescent="0.15">
      <c r="H269" s="24"/>
    </row>
    <row r="270" spans="8:8" ht="15.75" x14ac:dyDescent="0.15">
      <c r="H270" s="24"/>
    </row>
    <row r="271" spans="8:8" ht="15.75" x14ac:dyDescent="0.15">
      <c r="H271" s="24"/>
    </row>
    <row r="272" spans="8:8" ht="15.75" x14ac:dyDescent="0.15">
      <c r="H272" s="25"/>
    </row>
  </sheetData>
  <sortState ref="A14:F109">
    <sortCondition descending="1" ref="B14"/>
  </sortState>
  <mergeCells count="2">
    <mergeCell ref="A6:F6"/>
    <mergeCell ref="A8:F8"/>
  </mergeCells>
  <phoneticPr fontId="0" type="noConversion"/>
  <printOptions horizontalCentered="1"/>
  <pageMargins left="0.39370078740157483" right="0.39370078740157483" top="0" bottom="0.59055118110236227" header="0" footer="0"/>
  <pageSetup scale="77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4.5.3.1_2017</vt:lpstr>
      <vt:lpstr>A_IMPRESIÓN_IM</vt:lpstr>
      <vt:lpstr>'4.5.3.1_2017'!Área_de_impresión</vt:lpstr>
      <vt:lpstr>'4.5.3.1_2017'!Imprimir_área_IM</vt:lpstr>
      <vt:lpstr>'4.5.3.1_2017'!Títulos_a_imprimir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2016-02-11T15:26:42Z</cp:lastPrinted>
  <dcterms:created xsi:type="dcterms:W3CDTF">2004-01-22T14:59:07Z</dcterms:created>
  <dcterms:modified xsi:type="dcterms:W3CDTF">2018-03-23T19:05:11Z</dcterms:modified>
</cp:coreProperties>
</file>